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jpd.intra.admin.ch\Userhome$\BFM-01\U80839716\Config\Desktop\Aufruf_2020\"/>
    </mc:Choice>
  </mc:AlternateContent>
  <bookViews>
    <workbookView xWindow="0" yWindow="0" windowWidth="28800" windowHeight="12320"/>
  </bookViews>
  <sheets>
    <sheet name="Finanzplan erweitert" sheetId="3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" l="1"/>
  <c r="C21" i="3"/>
  <c r="C22" i="3"/>
  <c r="C23" i="3"/>
  <c r="C24" i="3"/>
  <c r="C25" i="3"/>
  <c r="C26" i="3"/>
  <c r="C27" i="3"/>
  <c r="C28" i="3"/>
  <c r="C49" i="3"/>
  <c r="C20" i="3"/>
  <c r="C29" i="3"/>
  <c r="C31" i="3"/>
  <c r="C32" i="3"/>
  <c r="C33" i="3"/>
  <c r="C34" i="3"/>
  <c r="C16" i="3"/>
  <c r="C17" i="3"/>
  <c r="C18" i="3"/>
  <c r="C35" i="3"/>
  <c r="G30" i="3"/>
  <c r="H30" i="3"/>
  <c r="F30" i="3"/>
  <c r="G31" i="3"/>
  <c r="H31" i="3"/>
  <c r="F31" i="3"/>
  <c r="G32" i="3"/>
  <c r="H32" i="3"/>
  <c r="F32" i="3"/>
  <c r="G33" i="3"/>
  <c r="H33" i="3"/>
  <c r="F33" i="3"/>
  <c r="G34" i="3"/>
  <c r="H34" i="3"/>
  <c r="F34" i="3"/>
  <c r="G20" i="3"/>
  <c r="H20" i="3"/>
  <c r="F20" i="3"/>
  <c r="G21" i="3"/>
  <c r="H21" i="3"/>
  <c r="F21" i="3"/>
  <c r="G22" i="3"/>
  <c r="H22" i="3"/>
  <c r="F22" i="3"/>
  <c r="G23" i="3"/>
  <c r="H23" i="3"/>
  <c r="F23" i="3"/>
  <c r="G24" i="3"/>
  <c r="H24" i="3"/>
  <c r="F24" i="3"/>
  <c r="G25" i="3"/>
  <c r="H25" i="3"/>
  <c r="F25" i="3"/>
  <c r="G26" i="3"/>
  <c r="H26" i="3"/>
  <c r="F26" i="3"/>
  <c r="G27" i="3"/>
  <c r="H27" i="3"/>
  <c r="F27" i="3"/>
  <c r="G28" i="3"/>
  <c r="H28" i="3"/>
  <c r="F28" i="3"/>
  <c r="F29" i="3"/>
  <c r="G16" i="3"/>
  <c r="H16" i="3"/>
  <c r="F16" i="3"/>
  <c r="G17" i="3"/>
  <c r="H17" i="3"/>
  <c r="F17" i="3"/>
  <c r="G18" i="3"/>
  <c r="H18" i="3"/>
  <c r="F18" i="3"/>
  <c r="F35" i="3"/>
  <c r="F45" i="3"/>
  <c r="F46" i="3"/>
  <c r="F47" i="3"/>
  <c r="F48" i="3"/>
  <c r="F44" i="3"/>
  <c r="F49" i="3"/>
  <c r="H29" i="3"/>
  <c r="G29" i="3"/>
  <c r="E29" i="3"/>
  <c r="D29" i="3"/>
  <c r="D35" i="3"/>
  <c r="E35" i="3"/>
  <c r="G35" i="3"/>
  <c r="H35" i="3"/>
  <c r="G38" i="3"/>
  <c r="H38" i="3"/>
  <c r="F38" i="3"/>
  <c r="F39" i="3"/>
  <c r="F41" i="3"/>
  <c r="D38" i="3"/>
  <c r="E38" i="3"/>
  <c r="C38" i="3"/>
  <c r="H39" i="3"/>
  <c r="H41" i="3"/>
  <c r="G39" i="3"/>
  <c r="G41" i="3"/>
  <c r="C39" i="3"/>
  <c r="C41" i="3"/>
  <c r="E39" i="3"/>
  <c r="D39" i="3"/>
  <c r="E41" i="3"/>
  <c r="D41" i="3"/>
</calcChain>
</file>

<file path=xl/sharedStrings.xml><?xml version="1.0" encoding="utf-8"?>
<sst xmlns="http://schemas.openxmlformats.org/spreadsheetml/2006/main" count="76" uniqueCount="59">
  <si>
    <t>No.</t>
  </si>
  <si>
    <t>Kostenarten</t>
  </si>
  <si>
    <t>EUR</t>
  </si>
  <si>
    <t>1. Direkte förderfähige Kosten</t>
  </si>
  <si>
    <t>A</t>
  </si>
  <si>
    <t>Personalkosten</t>
  </si>
  <si>
    <t>B</t>
  </si>
  <si>
    <t>Ausrüstung (Hardware)</t>
  </si>
  <si>
    <t>C</t>
  </si>
  <si>
    <t>Immobilien</t>
  </si>
  <si>
    <t>D</t>
  </si>
  <si>
    <r>
      <t xml:space="preserve">Auftragsverhältnisse </t>
    </r>
    <r>
      <rPr>
        <sz val="8"/>
        <color theme="1"/>
        <rFont val="Arial"/>
        <family val="2"/>
      </rPr>
      <t>(Detaillierung nachfolgend)</t>
    </r>
  </si>
  <si>
    <t>Klicken Sie hier, um Text einzugeben.</t>
  </si>
  <si>
    <t>Total Auftragsverhältnisse</t>
  </si>
  <si>
    <t>E</t>
  </si>
  <si>
    <t>Betrieb- und Wartung</t>
  </si>
  <si>
    <t>F</t>
  </si>
  <si>
    <t>Reise- und Aufenthaltskosten</t>
  </si>
  <si>
    <t>G</t>
  </si>
  <si>
    <t>Verbrauchsmaterialen</t>
  </si>
  <si>
    <t>H</t>
  </si>
  <si>
    <t>Publizitätsmassnahmen</t>
  </si>
  <si>
    <t>I</t>
  </si>
  <si>
    <t>Experten Gebühren</t>
  </si>
  <si>
    <t>J</t>
  </si>
  <si>
    <t>K</t>
  </si>
  <si>
    <t>L</t>
  </si>
  <si>
    <t>M</t>
  </si>
  <si>
    <t>N</t>
  </si>
  <si>
    <t>3. Andere Beiträge</t>
  </si>
  <si>
    <t>Mit dem Projekt erwirtschaftete Einkünfte</t>
  </si>
  <si>
    <t>Förderung von Dritten</t>
  </si>
  <si>
    <t>Beiträge von Partnern</t>
  </si>
  <si>
    <t>Beiträge des Endbegünstigten</t>
  </si>
  <si>
    <t>Gesamte förderfähige Kosten (1+2)</t>
  </si>
  <si>
    <t>Total (1)</t>
  </si>
  <si>
    <t>Total (2)</t>
  </si>
  <si>
    <t>2020/2021</t>
  </si>
  <si>
    <t>2021/2022</t>
  </si>
  <si>
    <t>2 Indirekte förderfähige Kosten</t>
  </si>
  <si>
    <r>
      <t>Pauschal (2.5%)</t>
    </r>
    <r>
      <rPr>
        <sz val="15"/>
        <color rgb="FFFF0000"/>
        <rFont val="Arial"/>
        <family val="2"/>
      </rPr>
      <t>*</t>
    </r>
  </si>
  <si>
    <r>
      <t>Antragssteller</t>
    </r>
    <r>
      <rPr>
        <sz val="11"/>
        <color theme="1"/>
        <rFont val="Arial"/>
        <family val="2"/>
      </rPr>
      <t xml:space="preserve"> (Stelle/Amt):</t>
    </r>
  </si>
  <si>
    <t>Abteilung / Sektion:</t>
  </si>
  <si>
    <t>Adresse:</t>
  </si>
  <si>
    <t>Massnahmenkategorie</t>
  </si>
  <si>
    <r>
      <t>Projekt</t>
    </r>
    <r>
      <rPr>
        <sz val="11"/>
        <color theme="1"/>
        <rFont val="Arial"/>
        <family val="2"/>
      </rPr>
      <t xml:space="preserve"> (Name):</t>
    </r>
  </si>
  <si>
    <t>Spezifisches Ziel:</t>
  </si>
  <si>
    <t>Nationales Ziel:</t>
  </si>
  <si>
    <t>Massnahmenbereich:</t>
  </si>
  <si>
    <r>
      <rPr>
        <b/>
        <sz val="15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 xml:space="preserve"> Wenn nur Auftragsverhältnisse abgerechnet werden, kann man keine Pauschale für indirekten Kosten geltend machen.</t>
    </r>
  </si>
  <si>
    <t>CHF</t>
  </si>
  <si>
    <t>Projektbudget</t>
  </si>
  <si>
    <t>Analog zum Projektantrag.</t>
  </si>
  <si>
    <r>
      <t xml:space="preserve">Gesamtkosten der Projektdurchführung
</t>
    </r>
    <r>
      <rPr>
        <sz val="11"/>
        <color theme="1"/>
        <rFont val="Arial"/>
        <family val="2"/>
      </rPr>
      <t>(Summe K - O muss dem Betrag in Zelle C42 - Gesamte förderfähige Kosten (1+2) - entsprechen.)</t>
    </r>
  </si>
  <si>
    <r>
      <rPr>
        <b/>
        <sz val="15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 xml:space="preserve"> Der Fördersatz von 100% gilt hier nur im Falle von zweckgebundenen Fördermitteln  für die Errichtung von EES, ETIAS und SIS-recast. Die Projektnehmer sind angehalten, vor Antragseinreichung zu diesen Massnahmen, mit der Zuständigen Behörde Kontakt aufzunehmen.</t>
    </r>
  </si>
  <si>
    <t>Finanzplan zum Projektantrag</t>
  </si>
  <si>
    <t>Euro-Wechselkurs:</t>
  </si>
  <si>
    <t>O</t>
  </si>
  <si>
    <r>
      <t>EU-Beitrag (75% oder 100%)</t>
    </r>
    <r>
      <rPr>
        <b/>
        <sz val="15"/>
        <color rgb="FFFF0000"/>
        <rFont val="Arial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</si>
</sst>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808080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5"/>
      <color theme="1"/>
      <name val="Arial"/>
      <family val="2"/>
    </font>
    <font>
      <b/>
      <sz val="15"/>
      <name val="Arial"/>
      <family val="2"/>
    </font>
    <font>
      <b/>
      <u/>
      <sz val="11"/>
      <color theme="10"/>
      <name val="Arial"/>
      <family val="2"/>
    </font>
    <font>
      <sz val="15"/>
      <color rgb="FFFF0000"/>
      <name val="Arial"/>
      <family val="2"/>
    </font>
    <font>
      <b/>
      <sz val="15"/>
      <color rgb="FFFF0000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1"/>
      <color theme="0" tint="-0.34998626667073579"/>
      <name val="Arial"/>
      <family val="2"/>
    </font>
    <font>
      <i/>
      <sz val="11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FAC8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8C7D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11" fillId="0" borderId="0" xfId="0" applyFont="1" applyProtection="1"/>
    <xf numFmtId="0" fontId="1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vertical="center" wrapText="1"/>
    </xf>
    <xf numFmtId="0" fontId="2" fillId="5" borderId="6" xfId="0" applyFont="1" applyFill="1" applyBorder="1" applyAlignment="1" applyProtection="1">
      <alignment vertical="center" wrapText="1"/>
    </xf>
    <xf numFmtId="0" fontId="0" fillId="0" borderId="18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 wrapText="1"/>
    </xf>
    <xf numFmtId="0" fontId="0" fillId="0" borderId="21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  <protection locked="0"/>
    </xf>
    <xf numFmtId="0" fontId="2" fillId="6" borderId="7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 wrapText="1"/>
    </xf>
    <xf numFmtId="43" fontId="9" fillId="6" borderId="1" xfId="1" applyNumberFormat="1" applyFont="1" applyFill="1" applyBorder="1" applyAlignment="1" applyProtection="1">
      <alignment horizontal="right" vertical="center" wrapText="1"/>
    </xf>
    <xf numFmtId="43" fontId="9" fillId="2" borderId="1" xfId="1" applyNumberFormat="1" applyFont="1" applyFill="1" applyBorder="1" applyAlignment="1" applyProtection="1">
      <alignment horizontal="right" vertical="center" wrapText="1"/>
    </xf>
    <xf numFmtId="43" fontId="16" fillId="9" borderId="4" xfId="1" applyNumberFormat="1" applyFont="1" applyFill="1" applyBorder="1" applyAlignment="1" applyProtection="1">
      <alignment horizontal="right" vertical="center" wrapText="1"/>
    </xf>
    <xf numFmtId="43" fontId="17" fillId="0" borderId="18" xfId="1" applyNumberFormat="1" applyFont="1" applyBorder="1" applyAlignment="1" applyProtection="1">
      <alignment horizontal="right" vertical="center" wrapText="1"/>
      <protection locked="0"/>
    </xf>
    <xf numFmtId="43" fontId="7" fillId="6" borderId="4" xfId="1" applyNumberFormat="1" applyFont="1" applyFill="1" applyBorder="1" applyAlignment="1" applyProtection="1">
      <alignment horizontal="right" vertical="center" wrapText="1"/>
    </xf>
    <xf numFmtId="43" fontId="18" fillId="9" borderId="14" xfId="1" applyNumberFormat="1" applyFont="1" applyFill="1" applyBorder="1" applyAlignment="1" applyProtection="1">
      <alignment horizontal="right" vertical="center" wrapText="1"/>
    </xf>
    <xf numFmtId="43" fontId="8" fillId="6" borderId="14" xfId="1" applyNumberFormat="1" applyFont="1" applyFill="1" applyBorder="1" applyAlignment="1" applyProtection="1">
      <alignment horizontal="right" vertical="center" wrapText="1"/>
    </xf>
    <xf numFmtId="43" fontId="7" fillId="6" borderId="7" xfId="1" applyNumberFormat="1" applyFont="1" applyFill="1" applyBorder="1" applyAlignment="1" applyProtection="1">
      <alignment horizontal="right" vertical="center" wrapText="1"/>
    </xf>
    <xf numFmtId="43" fontId="7" fillId="0" borderId="7" xfId="1" applyNumberFormat="1" applyFont="1" applyBorder="1" applyAlignment="1" applyProtection="1">
      <alignment horizontal="right" vertical="center" wrapText="1"/>
    </xf>
    <xf numFmtId="43" fontId="9" fillId="4" borderId="6" xfId="1" applyNumberFormat="1" applyFont="1" applyFill="1" applyBorder="1" applyAlignment="1" applyProtection="1">
      <alignment horizontal="right" vertical="center" wrapText="1"/>
    </xf>
    <xf numFmtId="0" fontId="15" fillId="8" borderId="7" xfId="0" applyFont="1" applyFill="1" applyBorder="1" applyAlignment="1" applyProtection="1">
      <alignment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43" fontId="16" fillId="0" borderId="7" xfId="1" applyNumberFormat="1" applyFont="1" applyBorder="1" applyAlignment="1" applyProtection="1">
      <alignment horizontal="right" vertical="center" wrapText="1"/>
      <protection locked="0"/>
    </xf>
    <xf numFmtId="43" fontId="18" fillId="0" borderId="25" xfId="1" applyNumberFormat="1" applyFont="1" applyBorder="1" applyAlignment="1" applyProtection="1">
      <alignment horizontal="right" vertical="center" wrapText="1"/>
    </xf>
    <xf numFmtId="43" fontId="16" fillId="9" borderId="9" xfId="1" applyNumberFormat="1" applyFont="1" applyFill="1" applyBorder="1" applyAlignment="1" applyProtection="1">
      <alignment horizontal="right" vertical="center" wrapText="1"/>
    </xf>
    <xf numFmtId="43" fontId="15" fillId="4" borderId="6" xfId="1" applyNumberFormat="1" applyFont="1" applyFill="1" applyBorder="1" applyAlignment="1" applyProtection="1">
      <alignment horizontal="right" vertical="center" wrapText="1"/>
    </xf>
    <xf numFmtId="43" fontId="15" fillId="2" borderId="1" xfId="1" applyNumberFormat="1" applyFont="1" applyFill="1" applyBorder="1" applyAlignment="1" applyProtection="1">
      <alignment horizontal="right" vertical="center" wrapText="1"/>
    </xf>
    <xf numFmtId="43" fontId="15" fillId="9" borderId="6" xfId="1" applyNumberFormat="1" applyFont="1" applyFill="1" applyBorder="1" applyAlignment="1" applyProtection="1">
      <alignment horizontal="right" vertical="center" wrapText="1"/>
    </xf>
    <xf numFmtId="43" fontId="9" fillId="4" borderId="26" xfId="1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vertical="center" wrapText="1"/>
    </xf>
    <xf numFmtId="43" fontId="17" fillId="0" borderId="27" xfId="1" applyNumberFormat="1" applyFont="1" applyBorder="1" applyAlignment="1" applyProtection="1">
      <alignment horizontal="right" vertical="center" wrapText="1"/>
      <protection locked="0"/>
    </xf>
    <xf numFmtId="43" fontId="7" fillId="6" borderId="13" xfId="1" applyNumberFormat="1" applyFont="1" applyFill="1" applyBorder="1" applyAlignment="1" applyProtection="1">
      <alignment horizontal="right" vertical="center" wrapText="1"/>
    </xf>
    <xf numFmtId="43" fontId="15" fillId="3" borderId="6" xfId="1" applyNumberFormat="1" applyFont="1" applyFill="1" applyBorder="1" applyAlignment="1" applyProtection="1">
      <alignment horizontal="right" vertical="center" wrapText="1"/>
    </xf>
    <xf numFmtId="43" fontId="9" fillId="6" borderId="6" xfId="1" applyNumberFormat="1" applyFont="1" applyFill="1" applyBorder="1" applyAlignment="1" applyProtection="1">
      <alignment horizontal="right" vertical="center" wrapText="1"/>
    </xf>
    <xf numFmtId="43" fontId="9" fillId="3" borderId="6" xfId="1" applyNumberFormat="1" applyFont="1" applyFill="1" applyBorder="1" applyAlignment="1" applyProtection="1">
      <alignment horizontal="right" vertical="center" wrapText="1"/>
    </xf>
    <xf numFmtId="43" fontId="9" fillId="3" borderId="26" xfId="1" applyNumberFormat="1" applyFont="1" applyFill="1" applyBorder="1" applyAlignment="1" applyProtection="1">
      <alignment horizontal="right" vertical="center" wrapText="1"/>
    </xf>
    <xf numFmtId="0" fontId="2" fillId="0" borderId="22" xfId="0" applyFont="1" applyBorder="1" applyProtection="1"/>
    <xf numFmtId="0" fontId="0" fillId="0" borderId="0" xfId="0" applyFont="1" applyProtection="1"/>
    <xf numFmtId="43" fontId="7" fillId="0" borderId="13" xfId="1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right" vertical="center" wrapText="1"/>
    </xf>
    <xf numFmtId="0" fontId="0" fillId="0" borderId="0" xfId="0" applyProtection="1"/>
    <xf numFmtId="43" fontId="16" fillId="9" borderId="9" xfId="1" applyNumberFormat="1" applyFont="1" applyFill="1" applyBorder="1" applyAlignment="1" applyProtection="1">
      <alignment horizontal="right" vertical="center" wrapText="1"/>
      <protection locked="0"/>
    </xf>
    <xf numFmtId="43" fontId="9" fillId="6" borderId="23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Protection="1"/>
    <xf numFmtId="0" fontId="9" fillId="0" borderId="0" xfId="0" applyFont="1" applyProtection="1"/>
    <xf numFmtId="0" fontId="2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164" fontId="0" fillId="0" borderId="0" xfId="0" applyNumberFormat="1" applyProtection="1"/>
    <xf numFmtId="3" fontId="7" fillId="0" borderId="0" xfId="0" applyNumberFormat="1" applyFont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6" fillId="0" borderId="13" xfId="1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horizontal="right" vertical="center" wrapText="1"/>
    </xf>
    <xf numFmtId="0" fontId="16" fillId="0" borderId="0" xfId="0" applyFont="1" applyProtection="1"/>
    <xf numFmtId="0" fontId="2" fillId="7" borderId="0" xfId="0" applyFont="1" applyFill="1" applyAlignment="1" applyProtection="1">
      <alignment horizontal="left" wrapText="1"/>
    </xf>
    <xf numFmtId="0" fontId="2" fillId="7" borderId="0" xfId="0" applyFont="1" applyFill="1" applyBorder="1" applyAlignment="1" applyProtection="1">
      <alignment horizontal="left" vertical="center" wrapText="1"/>
    </xf>
    <xf numFmtId="0" fontId="2" fillId="6" borderId="19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3" fillId="4" borderId="20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5" fillId="9" borderId="19" xfId="0" applyFont="1" applyFill="1" applyBorder="1" applyAlignment="1" applyProtection="1">
      <alignment horizontal="center" vertical="center" wrapText="1"/>
    </xf>
    <xf numFmtId="0" fontId="15" fillId="9" borderId="3" xfId="0" applyFont="1" applyFill="1" applyBorder="1" applyAlignment="1" applyProtection="1">
      <alignment horizontal="center" vertical="center" wrapText="1"/>
    </xf>
    <xf numFmtId="0" fontId="15" fillId="9" borderId="2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top" wrapText="1"/>
    </xf>
  </cellXfs>
  <cellStyles count="4">
    <cellStyle name="Komma" xfId="1" builtinId="3"/>
    <cellStyle name="Komma 2" xfId="3"/>
    <cellStyle name="Link" xfId="2" builtinId="8" customBuiltin="1"/>
    <cellStyle name="Standard" xfId="0" builtinId="0"/>
  </cellStyles>
  <dxfs count="0"/>
  <tableStyles count="0" defaultTableStyle="TableStyleMedium2" defaultPivotStyle="PivotStyleLight16"/>
  <colors>
    <mruColors>
      <color rgb="FFB8C7D0"/>
      <color rgb="FF8FA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54</xdr:row>
      <xdr:rowOff>88900</xdr:rowOff>
    </xdr:from>
    <xdr:to>
      <xdr:col>7</xdr:col>
      <xdr:colOff>835025</xdr:colOff>
      <xdr:row>57</xdr:row>
      <xdr:rowOff>111852</xdr:rowOff>
    </xdr:to>
    <xdr:pic>
      <xdr:nvPicPr>
        <xdr:cNvPr id="4" name="Grafik 3" descr="cid:image003.jpg@01D4BA49.4055A2C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2750" y="13919200"/>
          <a:ext cx="2359025" cy="556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C1" sqref="C1"/>
    </sheetView>
  </sheetViews>
  <sheetFormatPr baseColWidth="10" defaultColWidth="11" defaultRowHeight="14" x14ac:dyDescent="0.3"/>
  <cols>
    <col min="1" max="1" width="18.33203125" style="48" customWidth="1"/>
    <col min="2" max="2" width="39.58203125" style="48" customWidth="1"/>
    <col min="3" max="3" width="14.5" style="48" customWidth="1"/>
    <col min="4" max="5" width="12.83203125" style="48" customWidth="1"/>
    <col min="6" max="6" width="14.5" style="48" customWidth="1"/>
    <col min="7" max="8" width="12.83203125" style="48" customWidth="1"/>
    <col min="9" max="16384" width="11" style="48"/>
  </cols>
  <sheetData>
    <row r="1" spans="1:8" s="51" customFormat="1" ht="19" x14ac:dyDescent="0.4">
      <c r="A1" s="1" t="s">
        <v>55</v>
      </c>
    </row>
    <row r="2" spans="1:8" s="51" customFormat="1" ht="19" x14ac:dyDescent="0.4">
      <c r="A2" s="52"/>
    </row>
    <row r="3" spans="1:8" s="51" customFormat="1" ht="28" x14ac:dyDescent="0.4">
      <c r="A3" s="53" t="s">
        <v>41</v>
      </c>
      <c r="B3" s="12" t="s">
        <v>12</v>
      </c>
    </row>
    <row r="4" spans="1:8" s="51" customFormat="1" ht="19" x14ac:dyDescent="0.4">
      <c r="A4" s="2" t="s">
        <v>42</v>
      </c>
      <c r="B4" s="12" t="s">
        <v>12</v>
      </c>
    </row>
    <row r="5" spans="1:8" s="51" customFormat="1" ht="19" x14ac:dyDescent="0.4">
      <c r="A5" s="2" t="s">
        <v>43</v>
      </c>
      <c r="B5" s="12" t="s">
        <v>12</v>
      </c>
    </row>
    <row r="6" spans="1:8" s="51" customFormat="1" ht="19" x14ac:dyDescent="0.4">
      <c r="A6" s="52"/>
    </row>
    <row r="7" spans="1:8" s="51" customFormat="1" ht="19" x14ac:dyDescent="0.4">
      <c r="A7" s="55" t="s">
        <v>44</v>
      </c>
      <c r="B7" s="48"/>
    </row>
    <row r="8" spans="1:8" s="51" customFormat="1" ht="19" x14ac:dyDescent="0.4">
      <c r="A8" s="53" t="s">
        <v>45</v>
      </c>
      <c r="B8" s="12" t="s">
        <v>52</v>
      </c>
    </row>
    <row r="9" spans="1:8" s="51" customFormat="1" ht="19" x14ac:dyDescent="0.4">
      <c r="A9" s="2" t="s">
        <v>46</v>
      </c>
      <c r="B9" s="12" t="s">
        <v>52</v>
      </c>
    </row>
    <row r="10" spans="1:8" s="51" customFormat="1" ht="19" x14ac:dyDescent="0.4">
      <c r="A10" s="2" t="s">
        <v>47</v>
      </c>
      <c r="B10" s="12" t="s">
        <v>52</v>
      </c>
    </row>
    <row r="11" spans="1:8" s="51" customFormat="1" ht="19" x14ac:dyDescent="0.4">
      <c r="A11" s="2" t="s">
        <v>48</v>
      </c>
      <c r="B11" s="12" t="s">
        <v>52</v>
      </c>
    </row>
    <row r="12" spans="1:8" s="51" customFormat="1" ht="19.5" thickBot="1" x14ac:dyDescent="0.45">
      <c r="A12" s="56"/>
      <c r="B12" s="57"/>
    </row>
    <row r="13" spans="1:8" s="45" customFormat="1" ht="14.5" thickBot="1" x14ac:dyDescent="0.35">
      <c r="A13" s="70" t="s">
        <v>56</v>
      </c>
      <c r="B13" s="71"/>
      <c r="C13" s="44">
        <v>1.1499999999999999</v>
      </c>
    </row>
    <row r="14" spans="1:8" ht="16" customHeight="1" thickBot="1" x14ac:dyDescent="0.35">
      <c r="A14" s="15" t="s">
        <v>0</v>
      </c>
      <c r="B14" s="8" t="s">
        <v>1</v>
      </c>
      <c r="C14" s="80" t="s">
        <v>50</v>
      </c>
      <c r="D14" s="81"/>
      <c r="E14" s="82"/>
      <c r="F14" s="67" t="s">
        <v>2</v>
      </c>
      <c r="G14" s="68"/>
      <c r="H14" s="69"/>
    </row>
    <row r="15" spans="1:8" ht="16" customHeight="1" x14ac:dyDescent="0.3">
      <c r="A15" s="78" t="s">
        <v>3</v>
      </c>
      <c r="B15" s="79"/>
      <c r="C15" s="28" t="s">
        <v>51</v>
      </c>
      <c r="D15" s="29" t="s">
        <v>37</v>
      </c>
      <c r="E15" s="29" t="s">
        <v>38</v>
      </c>
      <c r="F15" s="13" t="s">
        <v>51</v>
      </c>
      <c r="G15" s="14" t="s">
        <v>37</v>
      </c>
      <c r="H15" s="14" t="s">
        <v>38</v>
      </c>
    </row>
    <row r="16" spans="1:8" ht="24" customHeight="1" x14ac:dyDescent="0.3">
      <c r="A16" s="2" t="s">
        <v>4</v>
      </c>
      <c r="B16" s="2" t="s">
        <v>5</v>
      </c>
      <c r="C16" s="20">
        <f>D16+E16</f>
        <v>0</v>
      </c>
      <c r="D16" s="30"/>
      <c r="E16" s="30"/>
      <c r="F16" s="22">
        <f>SUM(G16:H16)</f>
        <v>0</v>
      </c>
      <c r="G16" s="26">
        <f>D16/$C$13</f>
        <v>0</v>
      </c>
      <c r="H16" s="26">
        <f>E16/$C$13</f>
        <v>0</v>
      </c>
    </row>
    <row r="17" spans="1:9" ht="24" customHeight="1" x14ac:dyDescent="0.3">
      <c r="A17" s="2" t="s">
        <v>6</v>
      </c>
      <c r="B17" s="2" t="s">
        <v>7</v>
      </c>
      <c r="C17" s="20">
        <f t="shared" ref="C17:C18" si="0">D17+E17</f>
        <v>0</v>
      </c>
      <c r="D17" s="30"/>
      <c r="E17" s="30"/>
      <c r="F17" s="22">
        <f t="shared" ref="F17:F18" si="1">SUM(G17:H17)</f>
        <v>0</v>
      </c>
      <c r="G17" s="26">
        <f t="shared" ref="G17:G18" si="2">D17/$C$13</f>
        <v>0</v>
      </c>
      <c r="H17" s="26">
        <f t="shared" ref="H17:H18" si="3">E17/$C$13</f>
        <v>0</v>
      </c>
    </row>
    <row r="18" spans="1:9" ht="24" customHeight="1" x14ac:dyDescent="0.3">
      <c r="A18" s="2" t="s">
        <v>8</v>
      </c>
      <c r="B18" s="2" t="s">
        <v>9</v>
      </c>
      <c r="C18" s="20">
        <f t="shared" si="0"/>
        <v>0</v>
      </c>
      <c r="D18" s="30"/>
      <c r="E18" s="30"/>
      <c r="F18" s="22">
        <f t="shared" si="1"/>
        <v>0</v>
      </c>
      <c r="G18" s="26">
        <f t="shared" si="2"/>
        <v>0</v>
      </c>
      <c r="H18" s="26">
        <f t="shared" si="3"/>
        <v>0</v>
      </c>
    </row>
    <row r="19" spans="1:9" ht="24" customHeight="1" x14ac:dyDescent="0.3">
      <c r="A19" s="92" t="s">
        <v>10</v>
      </c>
      <c r="B19" s="85" t="s">
        <v>11</v>
      </c>
      <c r="C19" s="86"/>
      <c r="D19" s="86"/>
      <c r="E19" s="87"/>
      <c r="G19" s="58"/>
      <c r="H19" s="58"/>
      <c r="I19" s="55"/>
    </row>
    <row r="20" spans="1:9" x14ac:dyDescent="0.3">
      <c r="A20" s="92"/>
      <c r="B20" s="54" t="s">
        <v>12</v>
      </c>
      <c r="C20" s="20">
        <f>D20+E20</f>
        <v>0</v>
      </c>
      <c r="D20" s="30"/>
      <c r="E20" s="30"/>
      <c r="F20" s="22">
        <f>SUM(G20:H20)</f>
        <v>0</v>
      </c>
      <c r="G20" s="26">
        <f>D20/$C$13</f>
        <v>0</v>
      </c>
      <c r="H20" s="26">
        <f>E20/$C$13</f>
        <v>0</v>
      </c>
    </row>
    <row r="21" spans="1:9" x14ac:dyDescent="0.3">
      <c r="A21" s="92"/>
      <c r="B21" s="54" t="s">
        <v>12</v>
      </c>
      <c r="C21" s="20">
        <f t="shared" ref="C21:C28" si="4">D21+E21</f>
        <v>0</v>
      </c>
      <c r="D21" s="30"/>
      <c r="E21" s="30"/>
      <c r="F21" s="22">
        <f t="shared" ref="F21:F28" si="5">SUM(G21:H21)</f>
        <v>0</v>
      </c>
      <c r="G21" s="26">
        <f t="shared" ref="G21:G28" si="6">D21/$C$13</f>
        <v>0</v>
      </c>
      <c r="H21" s="26">
        <f t="shared" ref="H21:H30" si="7">E21/$C$13</f>
        <v>0</v>
      </c>
    </row>
    <row r="22" spans="1:9" x14ac:dyDescent="0.3">
      <c r="A22" s="92"/>
      <c r="B22" s="54" t="s">
        <v>12</v>
      </c>
      <c r="C22" s="20">
        <f t="shared" si="4"/>
        <v>0</v>
      </c>
      <c r="D22" s="30"/>
      <c r="E22" s="30"/>
      <c r="F22" s="22">
        <f t="shared" si="5"/>
        <v>0</v>
      </c>
      <c r="G22" s="26">
        <f t="shared" si="6"/>
        <v>0</v>
      </c>
      <c r="H22" s="26">
        <f t="shared" si="7"/>
        <v>0</v>
      </c>
    </row>
    <row r="23" spans="1:9" x14ac:dyDescent="0.3">
      <c r="A23" s="92"/>
      <c r="B23" s="54" t="s">
        <v>12</v>
      </c>
      <c r="C23" s="20">
        <f t="shared" si="4"/>
        <v>0</v>
      </c>
      <c r="D23" s="30"/>
      <c r="E23" s="30"/>
      <c r="F23" s="22">
        <f t="shared" si="5"/>
        <v>0</v>
      </c>
      <c r="G23" s="26">
        <f t="shared" si="6"/>
        <v>0</v>
      </c>
      <c r="H23" s="26">
        <f t="shared" si="7"/>
        <v>0</v>
      </c>
    </row>
    <row r="24" spans="1:9" x14ac:dyDescent="0.3">
      <c r="A24" s="92"/>
      <c r="B24" s="54" t="s">
        <v>12</v>
      </c>
      <c r="C24" s="20">
        <f t="shared" si="4"/>
        <v>0</v>
      </c>
      <c r="D24" s="30"/>
      <c r="E24" s="30"/>
      <c r="F24" s="22">
        <f t="shared" si="5"/>
        <v>0</v>
      </c>
      <c r="G24" s="26">
        <f t="shared" si="6"/>
        <v>0</v>
      </c>
      <c r="H24" s="26">
        <f t="shared" si="7"/>
        <v>0</v>
      </c>
    </row>
    <row r="25" spans="1:9" x14ac:dyDescent="0.3">
      <c r="A25" s="92"/>
      <c r="B25" s="54" t="s">
        <v>12</v>
      </c>
      <c r="C25" s="20">
        <f t="shared" si="4"/>
        <v>0</v>
      </c>
      <c r="D25" s="30"/>
      <c r="E25" s="30"/>
      <c r="F25" s="22">
        <f t="shared" si="5"/>
        <v>0</v>
      </c>
      <c r="G25" s="26">
        <f t="shared" si="6"/>
        <v>0</v>
      </c>
      <c r="H25" s="26">
        <f t="shared" si="7"/>
        <v>0</v>
      </c>
    </row>
    <row r="26" spans="1:9" x14ac:dyDescent="0.3">
      <c r="A26" s="92"/>
      <c r="B26" s="54" t="s">
        <v>12</v>
      </c>
      <c r="C26" s="20">
        <f t="shared" si="4"/>
        <v>0</v>
      </c>
      <c r="D26" s="30"/>
      <c r="E26" s="30"/>
      <c r="F26" s="22">
        <f t="shared" si="5"/>
        <v>0</v>
      </c>
      <c r="G26" s="26">
        <f t="shared" si="6"/>
        <v>0</v>
      </c>
      <c r="H26" s="26">
        <f t="shared" si="7"/>
        <v>0</v>
      </c>
    </row>
    <row r="27" spans="1:9" x14ac:dyDescent="0.3">
      <c r="A27" s="92"/>
      <c r="B27" s="54" t="s">
        <v>12</v>
      </c>
      <c r="C27" s="20">
        <f t="shared" si="4"/>
        <v>0</v>
      </c>
      <c r="D27" s="30"/>
      <c r="E27" s="30"/>
      <c r="F27" s="22">
        <f t="shared" si="5"/>
        <v>0</v>
      </c>
      <c r="G27" s="26">
        <f t="shared" si="6"/>
        <v>0</v>
      </c>
      <c r="H27" s="26">
        <f t="shared" si="7"/>
        <v>0</v>
      </c>
    </row>
    <row r="28" spans="1:9" x14ac:dyDescent="0.3">
      <c r="A28" s="92"/>
      <c r="B28" s="54" t="s">
        <v>12</v>
      </c>
      <c r="C28" s="20">
        <f t="shared" si="4"/>
        <v>0</v>
      </c>
      <c r="D28" s="30"/>
      <c r="E28" s="30"/>
      <c r="F28" s="22">
        <f t="shared" si="5"/>
        <v>0</v>
      </c>
      <c r="G28" s="26">
        <f t="shared" si="6"/>
        <v>0</v>
      </c>
      <c r="H28" s="26">
        <f t="shared" si="7"/>
        <v>0</v>
      </c>
    </row>
    <row r="29" spans="1:9" ht="15" thickBot="1" x14ac:dyDescent="0.35">
      <c r="A29" s="92"/>
      <c r="B29" s="3" t="s">
        <v>13</v>
      </c>
      <c r="C29" s="23">
        <f>SUM(C20:C28)</f>
        <v>0</v>
      </c>
      <c r="D29" s="31">
        <f t="shared" ref="D29:G29" si="8">SUM(D20:D28)</f>
        <v>0</v>
      </c>
      <c r="E29" s="31">
        <f>SUM(E20:E28)</f>
        <v>0</v>
      </c>
      <c r="F29" s="24">
        <f>SUM(F20:F28)</f>
        <v>0</v>
      </c>
      <c r="G29" s="31">
        <f t="shared" si="8"/>
        <v>0</v>
      </c>
      <c r="H29" s="31">
        <f>SUM(H20:H28)</f>
        <v>0</v>
      </c>
    </row>
    <row r="30" spans="1:9" ht="24" customHeight="1" thickTop="1" x14ac:dyDescent="0.3">
      <c r="A30" s="2" t="s">
        <v>14</v>
      </c>
      <c r="B30" s="2" t="s">
        <v>15</v>
      </c>
      <c r="C30" s="20">
        <f>D30+E30</f>
        <v>0</v>
      </c>
      <c r="D30" s="21"/>
      <c r="E30" s="21"/>
      <c r="F30" s="25">
        <f>G30+H30</f>
        <v>0</v>
      </c>
      <c r="G30" s="26">
        <f>D30/$C$13</f>
        <v>0</v>
      </c>
      <c r="H30" s="26">
        <f t="shared" si="7"/>
        <v>0</v>
      </c>
    </row>
    <row r="31" spans="1:9" ht="24" customHeight="1" x14ac:dyDescent="0.3">
      <c r="A31" s="2" t="s">
        <v>16</v>
      </c>
      <c r="B31" s="2" t="s">
        <v>17</v>
      </c>
      <c r="C31" s="20">
        <f t="shared" ref="C31:C34" si="9">D31+E31</f>
        <v>0</v>
      </c>
      <c r="D31" s="21"/>
      <c r="E31" s="21"/>
      <c r="F31" s="25">
        <f t="shared" ref="F31:F34" si="10">G31+H31</f>
        <v>0</v>
      </c>
      <c r="G31" s="26">
        <f t="shared" ref="G31:G34" si="11">D31/$C$13</f>
        <v>0</v>
      </c>
      <c r="H31" s="26">
        <f t="shared" ref="H31:H34" si="12">E31/$C$13</f>
        <v>0</v>
      </c>
    </row>
    <row r="32" spans="1:9" ht="24" customHeight="1" x14ac:dyDescent="0.3">
      <c r="A32" s="2" t="s">
        <v>18</v>
      </c>
      <c r="B32" s="2" t="s">
        <v>19</v>
      </c>
      <c r="C32" s="20">
        <f t="shared" si="9"/>
        <v>0</v>
      </c>
      <c r="D32" s="21"/>
      <c r="E32" s="21"/>
      <c r="F32" s="25">
        <f t="shared" si="10"/>
        <v>0</v>
      </c>
      <c r="G32" s="26">
        <f t="shared" si="11"/>
        <v>0</v>
      </c>
      <c r="H32" s="26">
        <f t="shared" si="12"/>
        <v>0</v>
      </c>
    </row>
    <row r="33" spans="1:8" ht="24" customHeight="1" x14ac:dyDescent="0.3">
      <c r="A33" s="2" t="s">
        <v>20</v>
      </c>
      <c r="B33" s="2" t="s">
        <v>21</v>
      </c>
      <c r="C33" s="20">
        <f t="shared" si="9"/>
        <v>0</v>
      </c>
      <c r="D33" s="21"/>
      <c r="E33" s="21"/>
      <c r="F33" s="25">
        <f t="shared" si="10"/>
        <v>0</v>
      </c>
      <c r="G33" s="26">
        <f t="shared" si="11"/>
        <v>0</v>
      </c>
      <c r="H33" s="26">
        <f t="shared" si="12"/>
        <v>0</v>
      </c>
    </row>
    <row r="34" spans="1:8" ht="24" customHeight="1" thickBot="1" x14ac:dyDescent="0.35">
      <c r="A34" s="37" t="s">
        <v>22</v>
      </c>
      <c r="B34" s="37" t="s">
        <v>23</v>
      </c>
      <c r="C34" s="32">
        <f t="shared" si="9"/>
        <v>0</v>
      </c>
      <c r="D34" s="38"/>
      <c r="E34" s="38"/>
      <c r="F34" s="39">
        <f t="shared" si="10"/>
        <v>0</v>
      </c>
      <c r="G34" s="46">
        <f t="shared" si="11"/>
        <v>0</v>
      </c>
      <c r="H34" s="46">
        <f t="shared" si="12"/>
        <v>0</v>
      </c>
    </row>
    <row r="35" spans="1:8" ht="15" customHeight="1" thickBot="1" x14ac:dyDescent="0.35">
      <c r="A35" s="88" t="s">
        <v>35</v>
      </c>
      <c r="B35" s="89"/>
      <c r="C35" s="35">
        <f>C16+C17+C18+C29+C30+C31+C32+C33+C34</f>
        <v>0</v>
      </c>
      <c r="D35" s="40">
        <f>D16+D17+D18+D29+D30+D31+D32+D33+D34</f>
        <v>0</v>
      </c>
      <c r="E35" s="40">
        <f t="shared" ref="E35" si="13">E16+E17+E18+E29+E30+E31+E32+E33+E34</f>
        <v>0</v>
      </c>
      <c r="F35" s="41">
        <f>F16+F17+F18+F29+F30+F31+F32+F33+F34</f>
        <v>0</v>
      </c>
      <c r="G35" s="42">
        <f t="shared" ref="G35:H35" si="14">G16+G17+G18+G29+G30+G31+G32+G33+G34</f>
        <v>0</v>
      </c>
      <c r="H35" s="43">
        <f t="shared" si="14"/>
        <v>0</v>
      </c>
    </row>
    <row r="36" spans="1:8" ht="10" customHeight="1" thickBot="1" x14ac:dyDescent="0.35">
      <c r="A36" s="56"/>
      <c r="B36" s="56"/>
      <c r="C36" s="59"/>
      <c r="F36" s="59"/>
    </row>
    <row r="37" spans="1:8" ht="16" customHeight="1" thickBot="1" x14ac:dyDescent="0.35">
      <c r="A37" s="83" t="s">
        <v>39</v>
      </c>
      <c r="B37" s="84"/>
      <c r="C37" s="60"/>
      <c r="D37" s="60"/>
      <c r="E37" s="60"/>
      <c r="F37" s="60"/>
      <c r="G37" s="60"/>
      <c r="H37" s="60"/>
    </row>
    <row r="38" spans="1:8" ht="24" customHeight="1" thickBot="1" x14ac:dyDescent="0.35">
      <c r="A38" s="4" t="s">
        <v>24</v>
      </c>
      <c r="B38" s="16" t="s">
        <v>40</v>
      </c>
      <c r="C38" s="32">
        <f>D38+E38</f>
        <v>0</v>
      </c>
      <c r="D38" s="61">
        <f>D35*0.025</f>
        <v>0</v>
      </c>
      <c r="E38" s="61">
        <f>E35*0.025</f>
        <v>0</v>
      </c>
      <c r="F38" s="39">
        <f>G38+H38</f>
        <v>0</v>
      </c>
      <c r="G38" s="46">
        <f>G35*0.025</f>
        <v>0</v>
      </c>
      <c r="H38" s="46">
        <f>H35*0.025</f>
        <v>0</v>
      </c>
    </row>
    <row r="39" spans="1:8" ht="15" customHeight="1" thickBot="1" x14ac:dyDescent="0.35">
      <c r="A39" s="88" t="s">
        <v>36</v>
      </c>
      <c r="B39" s="89"/>
      <c r="C39" s="35">
        <f>C38</f>
        <v>0</v>
      </c>
      <c r="D39" s="33">
        <f t="shared" ref="D39" si="15">D38</f>
        <v>0</v>
      </c>
      <c r="E39" s="33">
        <f>E38</f>
        <v>0</v>
      </c>
      <c r="F39" s="27">
        <f>F38</f>
        <v>0</v>
      </c>
      <c r="G39" s="27">
        <f t="shared" ref="G39" si="16">G38</f>
        <v>0</v>
      </c>
      <c r="H39" s="36">
        <f>H38</f>
        <v>0</v>
      </c>
    </row>
    <row r="40" spans="1:8" ht="10" customHeight="1" thickBot="1" x14ac:dyDescent="0.35">
      <c r="A40" s="62"/>
      <c r="B40" s="62"/>
      <c r="C40" s="63"/>
      <c r="D40" s="64"/>
      <c r="E40" s="64"/>
      <c r="F40" s="47"/>
    </row>
    <row r="41" spans="1:8" ht="24" customHeight="1" thickBot="1" x14ac:dyDescent="0.35">
      <c r="A41" s="76" t="s">
        <v>34</v>
      </c>
      <c r="B41" s="90"/>
      <c r="C41" s="35">
        <f>C35+C39</f>
        <v>0</v>
      </c>
      <c r="D41" s="34">
        <f t="shared" ref="D41:E41" si="17">D35+D39</f>
        <v>0</v>
      </c>
      <c r="E41" s="34">
        <f t="shared" si="17"/>
        <v>0</v>
      </c>
      <c r="F41" s="18">
        <f>F35+F39</f>
        <v>0</v>
      </c>
      <c r="G41" s="19">
        <f t="shared" ref="G41:H41" si="18">G35+G39</f>
        <v>0</v>
      </c>
      <c r="H41" s="19">
        <f t="shared" si="18"/>
        <v>0</v>
      </c>
    </row>
    <row r="42" spans="1:8" ht="10" customHeight="1" thickBot="1" x14ac:dyDescent="0.35">
      <c r="A42" s="91"/>
      <c r="B42" s="91"/>
      <c r="C42" s="91"/>
    </row>
    <row r="43" spans="1:8" ht="16" customHeight="1" thickBot="1" x14ac:dyDescent="0.35">
      <c r="A43" s="72" t="s">
        <v>29</v>
      </c>
      <c r="B43" s="73"/>
      <c r="C43" s="73"/>
      <c r="D43" s="73"/>
      <c r="E43" s="73"/>
      <c r="F43" s="74"/>
      <c r="G43" s="73"/>
      <c r="H43" s="75"/>
    </row>
    <row r="44" spans="1:8" ht="24" customHeight="1" x14ac:dyDescent="0.3">
      <c r="A44" s="5" t="s">
        <v>25</v>
      </c>
      <c r="B44" s="9" t="s">
        <v>30</v>
      </c>
      <c r="C44" s="49"/>
      <c r="F44" s="22">
        <f>C44/$C$13</f>
        <v>0</v>
      </c>
    </row>
    <row r="45" spans="1:8" ht="24" customHeight="1" x14ac:dyDescent="0.3">
      <c r="A45" s="6" t="s">
        <v>26</v>
      </c>
      <c r="B45" s="10" t="s">
        <v>31</v>
      </c>
      <c r="C45" s="49"/>
      <c r="F45" s="22">
        <f t="shared" ref="F45:F48" si="19">C45/$C$13</f>
        <v>0</v>
      </c>
    </row>
    <row r="46" spans="1:8" ht="24" customHeight="1" x14ac:dyDescent="0.3">
      <c r="A46" s="6" t="s">
        <v>27</v>
      </c>
      <c r="B46" s="10" t="s">
        <v>32</v>
      </c>
      <c r="C46" s="49"/>
      <c r="F46" s="22">
        <f t="shared" si="19"/>
        <v>0</v>
      </c>
    </row>
    <row r="47" spans="1:8" ht="24" customHeight="1" x14ac:dyDescent="0.3">
      <c r="A47" s="7" t="s">
        <v>28</v>
      </c>
      <c r="B47" s="11" t="s">
        <v>33</v>
      </c>
      <c r="C47" s="49"/>
      <c r="F47" s="22">
        <f t="shared" si="19"/>
        <v>0</v>
      </c>
    </row>
    <row r="48" spans="1:8" ht="24" customHeight="1" thickBot="1" x14ac:dyDescent="0.35">
      <c r="A48" s="7" t="s">
        <v>57</v>
      </c>
      <c r="B48" s="17" t="s">
        <v>58</v>
      </c>
      <c r="C48" s="49"/>
      <c r="F48" s="22">
        <f t="shared" si="19"/>
        <v>0</v>
      </c>
    </row>
    <row r="49" spans="1:8" ht="60" customHeight="1" thickBot="1" x14ac:dyDescent="0.35">
      <c r="A49" s="76" t="s">
        <v>53</v>
      </c>
      <c r="B49" s="77"/>
      <c r="C49" s="35">
        <f>SUM(C44:C48)</f>
        <v>0</v>
      </c>
      <c r="F49" s="50">
        <f>SUM(F44:F48)</f>
        <v>0</v>
      </c>
    </row>
    <row r="51" spans="1:8" ht="33" customHeight="1" x14ac:dyDescent="0.3">
      <c r="A51" s="66" t="s">
        <v>49</v>
      </c>
      <c r="B51" s="66"/>
      <c r="C51" s="66"/>
      <c r="D51" s="66"/>
      <c r="E51" s="66"/>
      <c r="F51" s="66"/>
      <c r="G51" s="66"/>
      <c r="H51" s="66"/>
    </row>
    <row r="53" spans="1:8" ht="37" customHeight="1" x14ac:dyDescent="0.3">
      <c r="A53" s="65" t="s">
        <v>54</v>
      </c>
      <c r="B53" s="65"/>
      <c r="C53" s="65"/>
      <c r="D53" s="65"/>
      <c r="E53" s="65"/>
      <c r="F53" s="65"/>
      <c r="G53" s="65"/>
      <c r="H53" s="65"/>
    </row>
  </sheetData>
  <sheetProtection sheet="1" objects="1" scenarios="1"/>
  <mergeCells count="15">
    <mergeCell ref="A53:H53"/>
    <mergeCell ref="A51:H51"/>
    <mergeCell ref="F14:H14"/>
    <mergeCell ref="A13:B13"/>
    <mergeCell ref="A43:H43"/>
    <mergeCell ref="A49:B49"/>
    <mergeCell ref="A15:B15"/>
    <mergeCell ref="C14:E14"/>
    <mergeCell ref="A37:B37"/>
    <mergeCell ref="B19:E19"/>
    <mergeCell ref="A35:B35"/>
    <mergeCell ref="A39:B39"/>
    <mergeCell ref="A41:B41"/>
    <mergeCell ref="A42:C42"/>
    <mergeCell ref="A19:A29"/>
  </mergeCells>
  <pageMargins left="0.70866141732283472" right="0.70866141732283472" top="0.78740157480314965" bottom="0.78740157480314965" header="0.31496062992125984" footer="0.31496062992125984"/>
  <pageSetup paperSize="9" scale="4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Finanzplan Fördersatz 100Prozent"/>
    <f:field ref="objsubject" par="" edit="true" text=""/>
    <f:field ref="objcreatedby" par="" text="Preni-Dobruna, Margita, sem-pdma"/>
    <f:field ref="objcreatedat" par="" text="06.08.2019 16:50:34"/>
    <f:field ref="objchangedby" par="" text="Preni-Dobruna, Margita, sem-pdma"/>
    <f:field ref="objmodifiedat" par="" text="14.08.2019 12:47:30"/>
    <f:field ref="doc_FSCFOLIO_1_1001_FieldDocumentNumber" par="" text=""/>
    <f:field ref="doc_FSCFOLIO_1_1001_FieldSubject" par="" edit="true" text=""/>
    <f:field ref="FSCFOLIO_1_1001_FieldCurrentUser" par="" text="Margita Preni-Dobruna"/>
    <f:field ref="CCAPRECONFIG_15_1001_Objektname" par="" edit="true" text="Finanzplan Fördersatz 100Prozent"/>
    <f:field ref="CHPRECONFIG_1_1001_Objektname" par="" edit="true" text="Finanzplan Fördersatz 100Prozent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Finanzplan erweitert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Finanzplan</dc:title>
  <dc:creator>Isabel Andrea Mauderli</dc:creator>
  <cp:lastModifiedBy>Margita Preni-Dobruna</cp:lastModifiedBy>
  <cp:lastPrinted>2019-03-15T12:21:50Z</cp:lastPrinted>
  <dcterms:created xsi:type="dcterms:W3CDTF">2017-01-05T12:54:25Z</dcterms:created>
  <dcterms:modified xsi:type="dcterms:W3CDTF">2020-01-31T09:15:27Z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JPDCFG@15.1700:Recipient">
    <vt:lpwstr/>
  </property>
  <property fmtid="{D5CDD505-2E9C-101B-9397-08002B2CF9AE}" pid="3" name="FSC#EJPDCFG@15.1700:RecipientSalutation">
    <vt:lpwstr/>
  </property>
  <property fmtid="{D5CDD505-2E9C-101B-9397-08002B2CF9AE}" pid="4" name="FSC#EJPDCFG@15.1700:RecipientTitle">
    <vt:lpwstr/>
  </property>
  <property fmtid="{D5CDD505-2E9C-101B-9397-08002B2CF9AE}" pid="5" name="FSC#EJPDCFG@15.1700:RecipientFirstname">
    <vt:lpwstr/>
  </property>
  <property fmtid="{D5CDD505-2E9C-101B-9397-08002B2CF9AE}" pid="6" name="FSC#EJPDCFG@15.1700:RecipientSurname">
    <vt:lpwstr/>
  </property>
  <property fmtid="{D5CDD505-2E9C-101B-9397-08002B2CF9AE}" pid="7" name="FSC#EJPDCFG@15.1700:RecipientStreet">
    <vt:lpwstr/>
  </property>
  <property fmtid="{D5CDD505-2E9C-101B-9397-08002B2CF9AE}" pid="8" name="FSC#EJPDCFG@15.1700:RecipientPOBox">
    <vt:lpwstr/>
  </property>
  <property fmtid="{D5CDD505-2E9C-101B-9397-08002B2CF9AE}" pid="9" name="FSC#EJPDCFG@15.1700:RecipientZIPCode">
    <vt:lpwstr/>
  </property>
  <property fmtid="{D5CDD505-2E9C-101B-9397-08002B2CF9AE}" pid="10" name="FSC#EJPDCFG@15.1700:RecipientCity">
    <vt:lpwstr/>
  </property>
  <property fmtid="{D5CDD505-2E9C-101B-9397-08002B2CF9AE}" pid="11" name="FSC#EJPDCFG@15.1700:Recipientcountry">
    <vt:lpwstr/>
  </property>
  <property fmtid="{D5CDD505-2E9C-101B-9397-08002B2CF9AE}" pid="12" name="FSC#EJPDCFG@15.1700:RecipientOrgname">
    <vt:lpwstr/>
  </property>
  <property fmtid="{D5CDD505-2E9C-101B-9397-08002B2CF9AE}" pid="13" name="FSC#EJPDCFG@15.1700:RecipientEMail">
    <vt:lpwstr/>
  </property>
  <property fmtid="{D5CDD505-2E9C-101B-9397-08002B2CF9AE}" pid="14" name="FSC#EJPDCFG@15.1700:RecipientContactSalutation">
    <vt:lpwstr/>
  </property>
  <property fmtid="{D5CDD505-2E9C-101B-9397-08002B2CF9AE}" pid="15" name="FSC#EJPDCFG@15.1700:RecipientContactFirstname">
    <vt:lpwstr/>
  </property>
  <property fmtid="{D5CDD505-2E9C-101B-9397-08002B2CF9AE}" pid="16" name="FSC#EJPDCFG@15.1700:RecipientContactSurname">
    <vt:lpwstr/>
  </property>
  <property fmtid="{D5CDD505-2E9C-101B-9397-08002B2CF9AE}" pid="17" name="FSC#EJPDCFG@15.1700:RecipientDate">
    <vt:lpwstr/>
  </property>
  <property fmtid="{D5CDD505-2E9C-101B-9397-08002B2CF9AE}" pid="18" name="FSC#EJPDCFG@15.1700:SubfileTitle">
    <vt:lpwstr>Projektantrag Version 4.0 (Stand 31.01.2019)</vt:lpwstr>
  </property>
  <property fmtid="{D5CDD505-2E9C-101B-9397-08002B2CF9AE}" pid="19" name="FSC#EJPDCFG@15.1700:SubfileSubject">
    <vt:lpwstr>Projektantrag Version 4.0 (Stand 31.01.2019)</vt:lpwstr>
  </property>
  <property fmtid="{D5CDD505-2E9C-101B-9397-08002B2CF9AE}" pid="20" name="FSC#EJPDCFG@15.1700:SubfileDossierRef">
    <vt:lpwstr>071.217.2-00/2019/00007</vt:lpwstr>
  </property>
  <property fmtid="{D5CDD505-2E9C-101B-9397-08002B2CF9AE}" pid="21" name="FSC#EJPDCFG@15.1700:SubfileResponsibleFirstname">
    <vt:lpwstr>Margita</vt:lpwstr>
  </property>
  <property fmtid="{D5CDD505-2E9C-101B-9397-08002B2CF9AE}" pid="22" name="FSC#EJPDCFG@15.1700:SubfileResponsibleSurname">
    <vt:lpwstr>Preni-Dobruna</vt:lpwstr>
  </property>
  <property fmtid="{D5CDD505-2E9C-101B-9397-08002B2CF9AE}" pid="23" name="FSC#EJPDCFG@15.1700:SubfileResponsibleProfession">
    <vt:lpwstr/>
  </property>
  <property fmtid="{D5CDD505-2E9C-101B-9397-08002B2CF9AE}" pid="24" name="FSC#EJPDCFG@15.1700:SubfileResponsibleInitials">
    <vt:lpwstr>sem-pdma</vt:lpwstr>
  </property>
  <property fmtid="{D5CDD505-2E9C-101B-9397-08002B2CF9AE}" pid="25" name="FSC#EJPDCFG@15.1700:AssignmentCommentHistory">
    <vt:lpwstr/>
  </property>
  <property fmtid="{D5CDD505-2E9C-101B-9397-08002B2CF9AE}" pid="26" name="FSC#EJPDCFG@15.1700:AssignmentDefaultComment">
    <vt:lpwstr/>
  </property>
  <property fmtid="{D5CDD505-2E9C-101B-9397-08002B2CF9AE}" pid="27" name="FSC#EJPDCFG@15.1700:AssignmentRemarks">
    <vt:lpwstr/>
  </property>
  <property fmtid="{D5CDD505-2E9C-101B-9397-08002B2CF9AE}" pid="28" name="FSC#EJPDCFG@15.1700:AssignmentExternalDate">
    <vt:lpwstr/>
  </property>
  <property fmtid="{D5CDD505-2E9C-101B-9397-08002B2CF9AE}" pid="29" name="FSC#EJPDCFG@15.1700:AssignmentProcessingDeadline">
    <vt:lpwstr/>
  </property>
  <property fmtid="{D5CDD505-2E9C-101B-9397-08002B2CF9AE}" pid="30" name="FSC#EJPDCFG@15.1700:AssignmentPlacingPosition">
    <vt:lpwstr/>
  </property>
  <property fmtid="{D5CDD505-2E9C-101B-9397-08002B2CF9AE}" pid="31" name="FSC#EJPDCFG@15.1700:AssignmentResponsible">
    <vt:lpwstr/>
  </property>
  <property fmtid="{D5CDD505-2E9C-101B-9397-08002B2CF9AE}" pid="32" name="FSC#EJPDCFG@15.1700:AssignmentUsers">
    <vt:lpwstr/>
  </property>
  <property fmtid="{D5CDD505-2E9C-101B-9397-08002B2CF9AE}" pid="33" name="FSC#EJPDCFG@15.1700:AssignmentUsersDone">
    <vt:lpwstr/>
  </property>
  <property fmtid="{D5CDD505-2E9C-101B-9397-08002B2CF9AE}" pid="34" name="FSC#EJPDCFG@15.1700:SubfileClassification">
    <vt:lpwstr>Nicht klassifiziert</vt:lpwstr>
  </property>
  <property fmtid="{D5CDD505-2E9C-101B-9397-08002B2CF9AE}" pid="35" name="FSC#EJPDCFG@15.1700:Department">
    <vt:lpwstr>Direktion</vt:lpwstr>
  </property>
  <property fmtid="{D5CDD505-2E9C-101B-9397-08002B2CF9AE}" pid="36" name="FSC#EJPDCFG@15.1700:DepartmentShort">
    <vt:lpwstr>DIR</vt:lpwstr>
  </property>
  <property fmtid="{D5CDD505-2E9C-101B-9397-08002B2CF9AE}" pid="37" name="FSC#EJPDCFG@15.1700:HierarchyFirstLevel">
    <vt:lpwstr>Direktion</vt:lpwstr>
  </property>
  <property fmtid="{D5CDD505-2E9C-101B-9397-08002B2CF9AE}" pid="38" name="FSC#EJPDCFG@15.1700:HierarchyFirstLevelShort">
    <vt:lpwstr>DIR</vt:lpwstr>
  </property>
  <property fmtid="{D5CDD505-2E9C-101B-9397-08002B2CF9AE}" pid="39" name="FSC#EJPDCFG@15.1700:HierarchySecondLevel">
    <vt:lpwstr>Direktionsbereich Internationale Zusammenarbeit</vt:lpwstr>
  </property>
  <property fmtid="{D5CDD505-2E9C-101B-9397-08002B2CF9AE}" pid="40" name="FSC#EJPDCFG@15.1700:HierarchyThirdLevel">
    <vt:lpwstr>Sektion Europa</vt:lpwstr>
  </property>
  <property fmtid="{D5CDD505-2E9C-101B-9397-08002B2CF9AE}" pid="41" name="FSC#EJPDCFG@15.1700:HierarchyFourthLevel">
    <vt:lpwstr/>
  </property>
  <property fmtid="{D5CDD505-2E9C-101B-9397-08002B2CF9AE}" pid="42" name="FSC#EJPDCFG@15.1700:HierarchyFifthLevel">
    <vt:lpwstr/>
  </property>
  <property fmtid="{D5CDD505-2E9C-101B-9397-08002B2CF9AE}" pid="43" name="FSC#EJPDCFG@15.1700:ObjaddressContentObject">
    <vt:lpwstr>COO.2180.101.5.531638</vt:lpwstr>
  </property>
  <property fmtid="{D5CDD505-2E9C-101B-9397-08002B2CF9AE}" pid="44" name="FSC#EJPDCFG@15.1700:SubfileResponsibleSalutation">
    <vt:lpwstr/>
  </property>
  <property fmtid="{D5CDD505-2E9C-101B-9397-08002B2CF9AE}" pid="45" name="FSC#EJPDCFG@15.1700:SubfileResponsibleTelOffice">
    <vt:lpwstr/>
  </property>
  <property fmtid="{D5CDD505-2E9C-101B-9397-08002B2CF9AE}" pid="46" name="FSC#EJPDCFG@15.1700:SubfileResponsibleTelFax">
    <vt:lpwstr>+41 58 465 92 38</vt:lpwstr>
  </property>
  <property fmtid="{D5CDD505-2E9C-101B-9397-08002B2CF9AE}" pid="47" name="FSC#EJPDCFG@15.1700:SubfileResponsibleEmail">
    <vt:lpwstr>margita.preni-dobruna@sem.admin.ch</vt:lpwstr>
  </property>
  <property fmtid="{D5CDD505-2E9C-101B-9397-08002B2CF9AE}" pid="48" name="FSC#EJPDCFG@15.1700:SubfileResponsibleUrl">
    <vt:lpwstr>http://www.sem.admin.ch</vt:lpwstr>
  </property>
  <property fmtid="{D5CDD505-2E9C-101B-9397-08002B2CF9AE}" pid="49" name="FSC#EJPDCFG@15.1700:SubfileResponsibleAddress">
    <vt:lpwstr>Quellenweg 6, 3003 Bern-Wabern</vt:lpwstr>
  </property>
  <property fmtid="{D5CDD505-2E9C-101B-9397-08002B2CF9AE}" pid="50" name="FSC#EJPDCFG@15.1700:FileRefOU">
    <vt:lpwstr>Sektion Europa</vt:lpwstr>
  </property>
  <property fmtid="{D5CDD505-2E9C-101B-9397-08002B2CF9AE}" pid="51" name="FSC#EJPDCFG@15.1700:OU">
    <vt:lpwstr>Sektion Europa</vt:lpwstr>
  </property>
  <property fmtid="{D5CDD505-2E9C-101B-9397-08002B2CF9AE}" pid="52" name="FSC#EJPDCFG@15.1700:Department2">
    <vt:lpwstr>Sektion Europa</vt:lpwstr>
  </property>
  <property fmtid="{D5CDD505-2E9C-101B-9397-08002B2CF9AE}" pid="53" name="FSC#EJPDIMPORT@100.2000:Recipient">
    <vt:lpwstr/>
  </property>
  <property fmtid="{D5CDD505-2E9C-101B-9397-08002B2CF9AE}" pid="54" name="FSC#EJPDIMPORT@100.2000:PersonnelBirthday">
    <vt:lpwstr/>
  </property>
  <property fmtid="{D5CDD505-2E9C-101B-9397-08002B2CF9AE}" pid="55" name="FSC#EJPDIMPORT@100.2000:PersonnelProfession">
    <vt:lpwstr/>
  </property>
  <property fmtid="{D5CDD505-2E9C-101B-9397-08002B2CF9AE}" pid="56" name="FSC#EJPDIMPORT@100.2000:PersonnelOrgAddress">
    <vt:lpwstr/>
  </property>
  <property fmtid="{D5CDD505-2E9C-101B-9397-08002B2CF9AE}" pid="57" name="FSC#EJPDIMPORT@100.2000:PersonnelOrgname">
    <vt:lpwstr/>
  </property>
  <property fmtid="{D5CDD505-2E9C-101B-9397-08002B2CF9AE}" pid="58" name="FSC#EJPDIMPORT@100.2000:PersonnelFirstname">
    <vt:lpwstr/>
  </property>
  <property fmtid="{D5CDD505-2E9C-101B-9397-08002B2CF9AE}" pid="59" name="FSC#EJPDIMPORT@100.2000:PersonnelSurname">
    <vt:lpwstr/>
  </property>
  <property fmtid="{D5CDD505-2E9C-101B-9397-08002B2CF9AE}" pid="60" name="FSC#EJPDIMPORT@100.2000:PersonnelAddress">
    <vt:lpwstr/>
  </property>
  <property fmtid="{D5CDD505-2E9C-101B-9397-08002B2CF9AE}" pid="61" name="FSC#COOELAK@1.1001:Subject">
    <vt:lpwstr/>
  </property>
  <property fmtid="{D5CDD505-2E9C-101B-9397-08002B2CF9AE}" pid="62" name="FSC#COOELAK@1.1001:FileReference">
    <vt:lpwstr>071.217.2-00/2016/01202</vt:lpwstr>
  </property>
  <property fmtid="{D5CDD505-2E9C-101B-9397-08002B2CF9AE}" pid="63" name="FSC#COOELAK@1.1001:FileRefYear">
    <vt:lpwstr>2016</vt:lpwstr>
  </property>
  <property fmtid="{D5CDD505-2E9C-101B-9397-08002B2CF9AE}" pid="64" name="FSC#COOELAK@1.1001:FileRefOrdinal">
    <vt:lpwstr>1202</vt:lpwstr>
  </property>
  <property fmtid="{D5CDD505-2E9C-101B-9397-08002B2CF9AE}" pid="65" name="FSC#COOELAK@1.1001:FileRefOU">
    <vt:lpwstr>SEU</vt:lpwstr>
  </property>
  <property fmtid="{D5CDD505-2E9C-101B-9397-08002B2CF9AE}" pid="66" name="FSC#COOELAK@1.1001:Organization">
    <vt:lpwstr/>
  </property>
  <property fmtid="{D5CDD505-2E9C-101B-9397-08002B2CF9AE}" pid="67" name="FSC#COOELAK@1.1001:Owner">
    <vt:lpwstr>Preni-Dobruna Margita</vt:lpwstr>
  </property>
  <property fmtid="{D5CDD505-2E9C-101B-9397-08002B2CF9AE}" pid="68" name="FSC#COOELAK@1.1001:OwnerExtension">
    <vt:lpwstr/>
  </property>
  <property fmtid="{D5CDD505-2E9C-101B-9397-08002B2CF9AE}" pid="69" name="FSC#COOELAK@1.1001:OwnerFaxExtension">
    <vt:lpwstr>+41 58 465 92 38</vt:lpwstr>
  </property>
  <property fmtid="{D5CDD505-2E9C-101B-9397-08002B2CF9AE}" pid="70" name="FSC#COOELAK@1.1001:DispatchedBy">
    <vt:lpwstr/>
  </property>
  <property fmtid="{D5CDD505-2E9C-101B-9397-08002B2CF9AE}" pid="71" name="FSC#COOELAK@1.1001:DispatchedAt">
    <vt:lpwstr/>
  </property>
  <property fmtid="{D5CDD505-2E9C-101B-9397-08002B2CF9AE}" pid="72" name="FSC#COOELAK@1.1001:ApprovedBy">
    <vt:lpwstr/>
  </property>
  <property fmtid="{D5CDD505-2E9C-101B-9397-08002B2CF9AE}" pid="73" name="FSC#COOELAK@1.1001:ApprovedAt">
    <vt:lpwstr/>
  </property>
  <property fmtid="{D5CDD505-2E9C-101B-9397-08002B2CF9AE}" pid="74" name="FSC#COOELAK@1.1001:Department">
    <vt:lpwstr>Sektion Europa (SEU)</vt:lpwstr>
  </property>
  <property fmtid="{D5CDD505-2E9C-101B-9397-08002B2CF9AE}" pid="75" name="FSC#COOELAK@1.1001:CreatedAt">
    <vt:lpwstr>06.08.2019</vt:lpwstr>
  </property>
  <property fmtid="{D5CDD505-2E9C-101B-9397-08002B2CF9AE}" pid="76" name="FSC#COOELAK@1.1001:OU">
    <vt:lpwstr>Sektion Europa (SEU)</vt:lpwstr>
  </property>
  <property fmtid="{D5CDD505-2E9C-101B-9397-08002B2CF9AE}" pid="77" name="FSC#COOELAK@1.1001:Priority">
    <vt:lpwstr> ()</vt:lpwstr>
  </property>
  <property fmtid="{D5CDD505-2E9C-101B-9397-08002B2CF9AE}" pid="78" name="FSC#COOELAK@1.1001:ObjBarCode">
    <vt:lpwstr>*COO.2180.101.5.531638*</vt:lpwstr>
  </property>
  <property fmtid="{D5CDD505-2E9C-101B-9397-08002B2CF9AE}" pid="79" name="FSC#COOELAK@1.1001:RefBarCode">
    <vt:lpwstr>*COO.2180.101.8.2401987*</vt:lpwstr>
  </property>
  <property fmtid="{D5CDD505-2E9C-101B-9397-08002B2CF9AE}" pid="80" name="FSC#COOELAK@1.1001:FileRefBarCode">
    <vt:lpwstr>*071.217.2-00/2016/01202*</vt:lpwstr>
  </property>
  <property fmtid="{D5CDD505-2E9C-101B-9397-08002B2CF9AE}" pid="81" name="FSC#COOELAK@1.1001:ExternalRef">
    <vt:lpwstr/>
  </property>
  <property fmtid="{D5CDD505-2E9C-101B-9397-08002B2CF9AE}" pid="82" name="FSC#COOELAK@1.1001:IncomingNumber">
    <vt:lpwstr/>
  </property>
  <property fmtid="{D5CDD505-2E9C-101B-9397-08002B2CF9AE}" pid="83" name="FSC#COOELAK@1.1001:IncomingSubject">
    <vt:lpwstr/>
  </property>
  <property fmtid="{D5CDD505-2E9C-101B-9397-08002B2CF9AE}" pid="84" name="FSC#COOELAK@1.1001:ProcessResponsible">
    <vt:lpwstr/>
  </property>
  <property fmtid="{D5CDD505-2E9C-101B-9397-08002B2CF9AE}" pid="85" name="FSC#COOELAK@1.1001:ProcessResponsiblePhone">
    <vt:lpwstr/>
  </property>
  <property fmtid="{D5CDD505-2E9C-101B-9397-08002B2CF9AE}" pid="86" name="FSC#COOELAK@1.1001:ProcessResponsibleMail">
    <vt:lpwstr/>
  </property>
  <property fmtid="{D5CDD505-2E9C-101B-9397-08002B2CF9AE}" pid="87" name="FSC#COOELAK@1.1001:ProcessResponsibleFax">
    <vt:lpwstr/>
  </property>
  <property fmtid="{D5CDD505-2E9C-101B-9397-08002B2CF9AE}" pid="88" name="FSC#COOELAK@1.1001:ApproverFirstName">
    <vt:lpwstr/>
  </property>
  <property fmtid="{D5CDD505-2E9C-101B-9397-08002B2CF9AE}" pid="89" name="FSC#COOELAK@1.1001:ApproverSurName">
    <vt:lpwstr/>
  </property>
  <property fmtid="{D5CDD505-2E9C-101B-9397-08002B2CF9AE}" pid="90" name="FSC#COOELAK@1.1001:ApproverTitle">
    <vt:lpwstr/>
  </property>
  <property fmtid="{D5CDD505-2E9C-101B-9397-08002B2CF9AE}" pid="91" name="FSC#COOELAK@1.1001:ExternalDate">
    <vt:lpwstr/>
  </property>
  <property fmtid="{D5CDD505-2E9C-101B-9397-08002B2CF9AE}" pid="92" name="FSC#COOELAK@1.1001:SettlementApprovedAt">
    <vt:lpwstr/>
  </property>
  <property fmtid="{D5CDD505-2E9C-101B-9397-08002B2CF9AE}" pid="93" name="FSC#COOELAK@1.1001:BaseNumber">
    <vt:lpwstr>071.217.2-00</vt:lpwstr>
  </property>
  <property fmtid="{D5CDD505-2E9C-101B-9397-08002B2CF9AE}" pid="94" name="FSC#COOELAK@1.1001:CurrentUserRolePos">
    <vt:lpwstr>Sachbearbeiter/in</vt:lpwstr>
  </property>
  <property fmtid="{D5CDD505-2E9C-101B-9397-08002B2CF9AE}" pid="95" name="FSC#COOELAK@1.1001:CurrentUserEmail">
    <vt:lpwstr>margita.preni-dobruna@sem.admin.ch</vt:lpwstr>
  </property>
  <property fmtid="{D5CDD505-2E9C-101B-9397-08002B2CF9AE}" pid="96" name="FSC#ELAKGOV@1.1001:PersonalSubjGender">
    <vt:lpwstr/>
  </property>
  <property fmtid="{D5CDD505-2E9C-101B-9397-08002B2CF9AE}" pid="97" name="FSC#ELAKGOV@1.1001:PersonalSubjFirstName">
    <vt:lpwstr/>
  </property>
  <property fmtid="{D5CDD505-2E9C-101B-9397-08002B2CF9AE}" pid="98" name="FSC#ELAKGOV@1.1001:PersonalSubjSurName">
    <vt:lpwstr/>
  </property>
  <property fmtid="{D5CDD505-2E9C-101B-9397-08002B2CF9AE}" pid="99" name="FSC#ELAKGOV@1.1001:PersonalSubjSalutation">
    <vt:lpwstr/>
  </property>
  <property fmtid="{D5CDD505-2E9C-101B-9397-08002B2CF9AE}" pid="100" name="FSC#ELAKGOV@1.1001:PersonalSubjAddress">
    <vt:lpwstr/>
  </property>
  <property fmtid="{D5CDD505-2E9C-101B-9397-08002B2CF9AE}" pid="101" name="FSC#ATSTATECFG@1.1001:Office">
    <vt:lpwstr/>
  </property>
  <property fmtid="{D5CDD505-2E9C-101B-9397-08002B2CF9AE}" pid="102" name="FSC#ATSTATECFG@1.1001:Agent">
    <vt:lpwstr>Margita Preni-Dobruna</vt:lpwstr>
  </property>
  <property fmtid="{D5CDD505-2E9C-101B-9397-08002B2CF9AE}" pid="103" name="FSC#ATSTATECFG@1.1001:AgentPhone">
    <vt:lpwstr/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071.217.2-00/2019/00007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OOSYSTEM@1.1:Container">
    <vt:lpwstr>COO.2180.101.5.531638</vt:lpwstr>
  </property>
  <property fmtid="{D5CDD505-2E9C-101B-9397-08002B2CF9AE}" pid="125" name="FSC#FSCFOLIO@1.1001:docpropproject">
    <vt:lpwstr/>
  </property>
</Properties>
</file>