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Org\04_DBZI\44_AI\442_SIF\KIP 2018-2021_Finanzraster_Makrodatei\KIP 2018-2021_Eingabe 2017\"/>
    </mc:Choice>
  </mc:AlternateContent>
  <workbookProtection workbookPassword="A788" lockStructure="1"/>
  <bookViews>
    <workbookView xWindow="0" yWindow="0" windowWidth="28800" windowHeight="13940" tabRatio="902" firstSheet="1" activeTab="1"/>
  </bookViews>
  <sheets>
    <sheet name="Übernahmetabelle" sheetId="36" state="hidden" r:id="rId1"/>
    <sheet name="P1_PrimoInfo_Integration" sheetId="46" r:id="rId2"/>
    <sheet name="P1_Conseil" sheetId="38" r:id="rId3"/>
    <sheet name="P1_Protec_discrimination" sheetId="39" r:id="rId4"/>
    <sheet name="P2_Langue_formation" sheetId="40" r:id="rId5"/>
    <sheet name="P2_Petite_enfance" sheetId="41" r:id="rId6"/>
    <sheet name="P2_Employabilité" sheetId="42" r:id="rId7"/>
    <sheet name="P3_Interprétariat_médiation" sheetId="43" r:id="rId8"/>
    <sheet name="P3_Vivre_ensemble" sheetId="44" r:id="rId9"/>
    <sheet name="Total_pilier_1a3" sheetId="22" r:id="rId10"/>
    <sheet name="page_de_garde_canton" sheetId="45" r:id="rId11"/>
    <sheet name="IP_Zahlungen" sheetId="47" state="hidden" r:id="rId12"/>
  </sheets>
  <definedNames>
    <definedName name="Datenbereich">Übernahmetabelle!$A$98:$K$385</definedName>
    <definedName name="_xlnm.Print_Area" localSheetId="2">P1_Conseil!$A$1:$BV$52</definedName>
    <definedName name="_xlnm.Print_Area" localSheetId="1">P1_PrimoInfo_Integration!$A$1:$BV$52</definedName>
    <definedName name="_xlnm.Print_Area" localSheetId="3">P1_Protec_discrimination!$A$1:$BV$52</definedName>
    <definedName name="_xlnm.Print_Area" localSheetId="6">P2_Employabilité!$A$1:$BV$52</definedName>
    <definedName name="_xlnm.Print_Area" localSheetId="4">P2_Langue_formation!$A$1:$BV$52</definedName>
    <definedName name="_xlnm.Print_Area" localSheetId="5">P2_Petite_enfance!$A$1:$BV$52</definedName>
    <definedName name="_xlnm.Print_Area" localSheetId="7">P3_Interprétariat_médiation!$A$1:$BV$52</definedName>
    <definedName name="_xlnm.Print_Area" localSheetId="8">P3_Vivre_ensemble!$A$1:$BV$52</definedName>
    <definedName name="_xlnm.Print_Area" localSheetId="10">page_de_garde_canton!$A$1:$K$39</definedName>
    <definedName name="_xlnm.Print_Area" localSheetId="9">Total_pilier_1a3!$A$1:$Q$21</definedName>
    <definedName name="_xlnm.Print_Titles" localSheetId="2">P1_Conseil!$1:$9</definedName>
    <definedName name="_xlnm.Print_Titles" localSheetId="1">P1_PrimoInfo_Integration!$1:$9</definedName>
    <definedName name="_xlnm.Print_Titles" localSheetId="3">P1_Protec_discrimination!$1:$9</definedName>
    <definedName name="_xlnm.Print_Titles" localSheetId="6">P2_Employabilité!$1:$9</definedName>
    <definedName name="_xlnm.Print_Titles" localSheetId="4">P2_Langue_formation!$1:$9</definedName>
    <definedName name="_xlnm.Print_Titles" localSheetId="5">P2_Petite_enfance!$1:$9</definedName>
    <definedName name="_xlnm.Print_Titles" localSheetId="7">P3_Interprétariat_médiation!$1:$9</definedName>
    <definedName name="_xlnm.Print_Titles" localSheetId="8">P3_Vivre_ensemble!$1:$9</definedName>
    <definedName name="Region">page_de_garde_canton!$M$11:$M$16</definedName>
  </definedNames>
  <calcPr calcId="152511" concurrentCalc="0"/>
  <pivotCaches>
    <pivotCache cacheId="1" r:id="rId13"/>
  </pivotCaches>
</workbook>
</file>

<file path=xl/calcChain.xml><?xml version="1.0" encoding="utf-8"?>
<calcChain xmlns="http://schemas.openxmlformats.org/spreadsheetml/2006/main">
  <c r="K39" i="45" l="1"/>
  <c r="J39" i="45"/>
  <c r="I39" i="45"/>
  <c r="H39" i="45"/>
  <c r="K38" i="45"/>
  <c r="J38" i="45"/>
  <c r="I38" i="45"/>
  <c r="H38" i="45"/>
  <c r="K37" i="45"/>
  <c r="J37" i="45"/>
  <c r="I37" i="45"/>
  <c r="H37" i="45"/>
  <c r="K36" i="45"/>
  <c r="J36" i="45"/>
  <c r="I36" i="45"/>
  <c r="H36" i="45"/>
  <c r="K35" i="45"/>
  <c r="J35" i="45"/>
  <c r="I35" i="45"/>
  <c r="H35" i="45"/>
  <c r="K34" i="45"/>
  <c r="J34" i="45"/>
  <c r="I34" i="45"/>
  <c r="H34" i="45"/>
  <c r="K33" i="45"/>
  <c r="J33" i="45"/>
  <c r="I33" i="45"/>
  <c r="H33" i="45"/>
  <c r="K32" i="45"/>
  <c r="J32" i="45"/>
  <c r="I32" i="45"/>
  <c r="H32" i="45"/>
  <c r="K31" i="45"/>
  <c r="J31" i="45"/>
  <c r="I31" i="45"/>
  <c r="H31" i="45"/>
  <c r="K30" i="45"/>
  <c r="J30" i="45"/>
  <c r="I30" i="45"/>
  <c r="H30" i="45"/>
  <c r="K29" i="45"/>
  <c r="J29" i="45"/>
  <c r="I29" i="45"/>
  <c r="H29" i="45"/>
  <c r="H28" i="45"/>
  <c r="I28" i="45"/>
  <c r="J28" i="45"/>
  <c r="K28" i="45"/>
  <c r="G37" i="45"/>
  <c r="G36" i="45"/>
  <c r="G34" i="45"/>
  <c r="G33" i="45"/>
  <c r="G32" i="45"/>
  <c r="G30" i="45"/>
  <c r="G29" i="45"/>
  <c r="G28" i="45"/>
  <c r="H27" i="45"/>
  <c r="K26" i="45"/>
  <c r="J26" i="45"/>
  <c r="I26" i="45"/>
  <c r="F19" i="22"/>
  <c r="E19" i="22"/>
  <c r="D19" i="22"/>
  <c r="F18" i="22"/>
  <c r="E18" i="22"/>
  <c r="D18" i="22"/>
  <c r="F16" i="22"/>
  <c r="E16" i="22"/>
  <c r="D16" i="22"/>
  <c r="F15" i="22"/>
  <c r="E15" i="22"/>
  <c r="D15" i="22"/>
  <c r="F14" i="22"/>
  <c r="E14" i="22"/>
  <c r="D14" i="22"/>
  <c r="F12" i="22"/>
  <c r="E12" i="22"/>
  <c r="D12" i="22"/>
  <c r="F11" i="22"/>
  <c r="E11" i="22"/>
  <c r="D11" i="22"/>
  <c r="F10" i="22"/>
  <c r="E10" i="22"/>
  <c r="D10" i="22"/>
  <c r="T11" i="46"/>
  <c r="T12" i="46"/>
  <c r="T13" i="46"/>
  <c r="T14" i="46"/>
  <c r="T15" i="46"/>
  <c r="T16" i="46"/>
  <c r="T17" i="46"/>
  <c r="T18" i="46"/>
  <c r="T19" i="46"/>
  <c r="T20" i="46"/>
  <c r="T21" i="46"/>
  <c r="T22" i="46"/>
  <c r="T23" i="46"/>
  <c r="T24" i="46"/>
  <c r="T25" i="46"/>
  <c r="T26" i="46"/>
  <c r="T27" i="46"/>
  <c r="T28" i="46"/>
  <c r="T29" i="46"/>
  <c r="T30" i="46"/>
  <c r="T31" i="46"/>
  <c r="T32" i="46"/>
  <c r="T33" i="46"/>
  <c r="T34" i="46"/>
  <c r="T35" i="46"/>
  <c r="T36" i="46"/>
  <c r="T37" i="46"/>
  <c r="T38" i="46"/>
  <c r="T39" i="46"/>
  <c r="T40" i="46"/>
  <c r="T41" i="46"/>
  <c r="T42" i="46"/>
  <c r="T43" i="46"/>
  <c r="T44" i="46"/>
  <c r="T45" i="46"/>
  <c r="T46" i="46"/>
  <c r="T47" i="46"/>
  <c r="T48" i="46"/>
  <c r="T49" i="46"/>
  <c r="T50" i="46"/>
  <c r="T51" i="46"/>
  <c r="T52" i="46"/>
  <c r="T53" i="46"/>
  <c r="T54" i="46"/>
  <c r="T55" i="46"/>
  <c r="T56" i="46"/>
  <c r="T57" i="46"/>
  <c r="T58" i="46"/>
  <c r="T59" i="46"/>
  <c r="T60" i="46"/>
  <c r="T61" i="46"/>
  <c r="T62" i="46"/>
  <c r="T63" i="46"/>
  <c r="T64" i="46"/>
  <c r="T65" i="46"/>
  <c r="T66" i="46"/>
  <c r="T67" i="46"/>
  <c r="T68" i="46"/>
  <c r="T69" i="46"/>
  <c r="T70" i="46"/>
  <c r="T71" i="46"/>
  <c r="T72" i="46"/>
  <c r="T73" i="46"/>
  <c r="T74" i="46"/>
  <c r="T75" i="46"/>
  <c r="T76" i="46"/>
  <c r="T77" i="46"/>
  <c r="T78" i="46"/>
  <c r="T79" i="46"/>
  <c r="T80" i="46"/>
  <c r="T81" i="46"/>
  <c r="T82" i="46"/>
  <c r="T83" i="46"/>
  <c r="T84" i="46"/>
  <c r="T85" i="46"/>
  <c r="T86" i="46"/>
  <c r="T87" i="46"/>
  <c r="T88" i="46"/>
  <c r="T89" i="46"/>
  <c r="T90" i="46"/>
  <c r="T91" i="46"/>
  <c r="T92" i="46"/>
  <c r="T93" i="46"/>
  <c r="T94" i="46"/>
  <c r="T95" i="46"/>
  <c r="T96" i="46"/>
  <c r="T97" i="46"/>
  <c r="T98" i="46"/>
  <c r="T99" i="46"/>
  <c r="T100" i="46"/>
  <c r="T101" i="46"/>
  <c r="T102" i="46"/>
  <c r="T103" i="46"/>
  <c r="T104" i="46"/>
  <c r="T105" i="46"/>
  <c r="T106" i="46"/>
  <c r="T107" i="46"/>
  <c r="T10" i="46"/>
  <c r="AI10" i="22"/>
  <c r="X11" i="46"/>
  <c r="AJ11" i="46"/>
  <c r="X12" i="46"/>
  <c r="AJ12" i="46"/>
  <c r="X13" i="46"/>
  <c r="AJ13" i="46"/>
  <c r="X14" i="46"/>
  <c r="AJ14" i="46"/>
  <c r="X15" i="46"/>
  <c r="AJ15" i="46"/>
  <c r="X16" i="46"/>
  <c r="AJ16" i="46"/>
  <c r="X17" i="46"/>
  <c r="AJ17" i="46"/>
  <c r="X18" i="46"/>
  <c r="AJ18" i="46"/>
  <c r="X19" i="46"/>
  <c r="AJ19" i="46"/>
  <c r="X20" i="46"/>
  <c r="AJ20" i="46"/>
  <c r="X21" i="46"/>
  <c r="AJ21" i="46"/>
  <c r="X22" i="46"/>
  <c r="AJ22" i="46"/>
  <c r="X23" i="46"/>
  <c r="AJ23" i="46"/>
  <c r="X24" i="46"/>
  <c r="AJ24" i="46"/>
  <c r="X25" i="46"/>
  <c r="AJ25" i="46"/>
  <c r="X26" i="46"/>
  <c r="AJ26" i="46"/>
  <c r="X27" i="46"/>
  <c r="AJ27" i="46"/>
  <c r="X28" i="46"/>
  <c r="AJ28" i="46"/>
  <c r="X29" i="46"/>
  <c r="AJ29" i="46"/>
  <c r="X30" i="46"/>
  <c r="AJ30" i="46"/>
  <c r="X31" i="46"/>
  <c r="AJ31" i="46"/>
  <c r="X32" i="46"/>
  <c r="AJ32" i="46"/>
  <c r="X33" i="46"/>
  <c r="AJ33" i="46"/>
  <c r="X34" i="46"/>
  <c r="AJ34" i="46"/>
  <c r="X35" i="46"/>
  <c r="AJ35" i="46"/>
  <c r="X36" i="46"/>
  <c r="AJ36" i="46"/>
  <c r="X37" i="46"/>
  <c r="AJ37" i="46"/>
  <c r="X38" i="46"/>
  <c r="AJ38" i="46"/>
  <c r="X39" i="46"/>
  <c r="AJ39" i="46"/>
  <c r="X40" i="46"/>
  <c r="AJ40" i="46"/>
  <c r="X41" i="46"/>
  <c r="AJ41" i="46"/>
  <c r="X42" i="46"/>
  <c r="AJ42" i="46"/>
  <c r="X43" i="46"/>
  <c r="AJ43" i="46"/>
  <c r="X44" i="46"/>
  <c r="AJ44" i="46"/>
  <c r="X45" i="46"/>
  <c r="AJ45" i="46"/>
  <c r="X46" i="46"/>
  <c r="AJ46" i="46"/>
  <c r="X47" i="46"/>
  <c r="AJ47" i="46"/>
  <c r="X48" i="46"/>
  <c r="AJ48" i="46"/>
  <c r="X49" i="46"/>
  <c r="AJ49" i="46"/>
  <c r="X50" i="46"/>
  <c r="AJ50" i="46"/>
  <c r="X51" i="46"/>
  <c r="AJ51" i="46"/>
  <c r="X52" i="46"/>
  <c r="AJ52" i="46"/>
  <c r="X53" i="46"/>
  <c r="AJ53" i="46"/>
  <c r="X54" i="46"/>
  <c r="AJ54" i="46"/>
  <c r="X55" i="46"/>
  <c r="AJ55" i="46"/>
  <c r="X56" i="46"/>
  <c r="AJ56" i="46"/>
  <c r="X57" i="46"/>
  <c r="AJ57" i="46"/>
  <c r="X58" i="46"/>
  <c r="AJ58" i="46"/>
  <c r="X59" i="46"/>
  <c r="AJ59" i="46"/>
  <c r="X60" i="46"/>
  <c r="AJ60" i="46"/>
  <c r="X61" i="46"/>
  <c r="AJ61" i="46"/>
  <c r="X62" i="46"/>
  <c r="AJ62" i="46"/>
  <c r="X63" i="46"/>
  <c r="AJ63" i="46"/>
  <c r="X64" i="46"/>
  <c r="AJ64" i="46"/>
  <c r="X65" i="46"/>
  <c r="AJ65" i="46"/>
  <c r="X66" i="46"/>
  <c r="AJ66" i="46"/>
  <c r="X67" i="46"/>
  <c r="AJ67" i="46"/>
  <c r="X68" i="46"/>
  <c r="AJ68" i="46"/>
  <c r="X69" i="46"/>
  <c r="AJ69" i="46"/>
  <c r="X70" i="46"/>
  <c r="AJ70" i="46"/>
  <c r="X71" i="46"/>
  <c r="AJ71" i="46"/>
  <c r="X72" i="46"/>
  <c r="AJ72" i="46"/>
  <c r="X73" i="46"/>
  <c r="AJ73" i="46"/>
  <c r="X74" i="46"/>
  <c r="AJ74" i="46"/>
  <c r="X75" i="46"/>
  <c r="AJ75" i="46"/>
  <c r="X76" i="46"/>
  <c r="AJ76" i="46"/>
  <c r="X77" i="46"/>
  <c r="AJ77" i="46"/>
  <c r="X78" i="46"/>
  <c r="AJ78" i="46"/>
  <c r="X79" i="46"/>
  <c r="AJ79" i="46"/>
  <c r="X80" i="46"/>
  <c r="AJ80" i="46"/>
  <c r="X81" i="46"/>
  <c r="AJ81" i="46"/>
  <c r="X82" i="46"/>
  <c r="AJ82" i="46"/>
  <c r="X83" i="46"/>
  <c r="AJ83" i="46"/>
  <c r="X84" i="46"/>
  <c r="AJ84" i="46"/>
  <c r="X85" i="46"/>
  <c r="AJ85" i="46"/>
  <c r="X86" i="46"/>
  <c r="AJ86" i="46"/>
  <c r="X87" i="46"/>
  <c r="AJ87" i="46"/>
  <c r="X88" i="46"/>
  <c r="AJ88" i="46"/>
  <c r="X89" i="46"/>
  <c r="AJ89" i="46"/>
  <c r="X90" i="46"/>
  <c r="AJ90" i="46"/>
  <c r="X91" i="46"/>
  <c r="AJ91" i="46"/>
  <c r="X92" i="46"/>
  <c r="AJ92" i="46"/>
  <c r="X93" i="46"/>
  <c r="AJ93" i="46"/>
  <c r="X94" i="46"/>
  <c r="AJ94" i="46"/>
  <c r="X95" i="46"/>
  <c r="AJ95" i="46"/>
  <c r="X96" i="46"/>
  <c r="AJ96" i="46"/>
  <c r="X97" i="46"/>
  <c r="AJ97" i="46"/>
  <c r="X98" i="46"/>
  <c r="AJ98" i="46"/>
  <c r="X99" i="46"/>
  <c r="AJ99" i="46"/>
  <c r="X100" i="46"/>
  <c r="AJ100" i="46"/>
  <c r="X101" i="46"/>
  <c r="AJ101" i="46"/>
  <c r="X102" i="46"/>
  <c r="AJ102" i="46"/>
  <c r="X103" i="46"/>
  <c r="AJ103" i="46"/>
  <c r="X104" i="46"/>
  <c r="AJ104" i="46"/>
  <c r="X105" i="46"/>
  <c r="AJ105" i="46"/>
  <c r="X106" i="46"/>
  <c r="AJ106" i="46"/>
  <c r="X107" i="46"/>
  <c r="AJ107" i="46"/>
  <c r="AJ10" i="46"/>
  <c r="AY10" i="22"/>
  <c r="AB11" i="46"/>
  <c r="AN11" i="46"/>
  <c r="AV11" i="46"/>
  <c r="AB12" i="46"/>
  <c r="AN12" i="46"/>
  <c r="AV12" i="46"/>
  <c r="AB13" i="46"/>
  <c r="AN13" i="46"/>
  <c r="AV13" i="46"/>
  <c r="AB14" i="46"/>
  <c r="AN14" i="46"/>
  <c r="AV14" i="46"/>
  <c r="AB15" i="46"/>
  <c r="AN15" i="46"/>
  <c r="AV15" i="46"/>
  <c r="AB16" i="46"/>
  <c r="AN16" i="46"/>
  <c r="AV16" i="46"/>
  <c r="AB17" i="46"/>
  <c r="AN17" i="46"/>
  <c r="AV17" i="46"/>
  <c r="AB18" i="46"/>
  <c r="AN18" i="46"/>
  <c r="AV18" i="46"/>
  <c r="AB19" i="46"/>
  <c r="AN19" i="46"/>
  <c r="AV19" i="46"/>
  <c r="AB20" i="46"/>
  <c r="AN20" i="46"/>
  <c r="AV20" i="46"/>
  <c r="AB21" i="46"/>
  <c r="AN21" i="46"/>
  <c r="AV21" i="46"/>
  <c r="AB22" i="46"/>
  <c r="AN22" i="46"/>
  <c r="AV22" i="46"/>
  <c r="AB23" i="46"/>
  <c r="AN23" i="46"/>
  <c r="AV23" i="46"/>
  <c r="AB24" i="46"/>
  <c r="AN24" i="46"/>
  <c r="AV24" i="46"/>
  <c r="AB25" i="46"/>
  <c r="AN25" i="46"/>
  <c r="AV25" i="46"/>
  <c r="AB26" i="46"/>
  <c r="AN26" i="46"/>
  <c r="AV26" i="46"/>
  <c r="AB27" i="46"/>
  <c r="AN27" i="46"/>
  <c r="AV27" i="46"/>
  <c r="AB28" i="46"/>
  <c r="AN28" i="46"/>
  <c r="AV28" i="46"/>
  <c r="AB29" i="46"/>
  <c r="AN29" i="46"/>
  <c r="AV29" i="46"/>
  <c r="AB30" i="46"/>
  <c r="AN30" i="46"/>
  <c r="AV30" i="46"/>
  <c r="AB31" i="46"/>
  <c r="AN31" i="46"/>
  <c r="AV31" i="46"/>
  <c r="AB32" i="46"/>
  <c r="AN32" i="46"/>
  <c r="AV32" i="46"/>
  <c r="AB33" i="46"/>
  <c r="AN33" i="46"/>
  <c r="AV33" i="46"/>
  <c r="AB34" i="46"/>
  <c r="AN34" i="46"/>
  <c r="AV34" i="46"/>
  <c r="AB35" i="46"/>
  <c r="AN35" i="46"/>
  <c r="AV35" i="46"/>
  <c r="AB36" i="46"/>
  <c r="AN36" i="46"/>
  <c r="AV36" i="46"/>
  <c r="AB37" i="46"/>
  <c r="AN37" i="46"/>
  <c r="AV37" i="46"/>
  <c r="AB38" i="46"/>
  <c r="AN38" i="46"/>
  <c r="AV38" i="46"/>
  <c r="AB39" i="46"/>
  <c r="AN39" i="46"/>
  <c r="AV39" i="46"/>
  <c r="AB40" i="46"/>
  <c r="AN40" i="46"/>
  <c r="AV40" i="46"/>
  <c r="AB41" i="46"/>
  <c r="AN41" i="46"/>
  <c r="AV41" i="46"/>
  <c r="AB42" i="46"/>
  <c r="AN42" i="46"/>
  <c r="AV42" i="46"/>
  <c r="AB43" i="46"/>
  <c r="AN43" i="46"/>
  <c r="AV43" i="46"/>
  <c r="AB44" i="46"/>
  <c r="AN44" i="46"/>
  <c r="AV44" i="46"/>
  <c r="AB45" i="46"/>
  <c r="AN45" i="46"/>
  <c r="AV45" i="46"/>
  <c r="AB46" i="46"/>
  <c r="AN46" i="46"/>
  <c r="AV46" i="46"/>
  <c r="AB47" i="46"/>
  <c r="AN47" i="46"/>
  <c r="AV47" i="46"/>
  <c r="AB48" i="46"/>
  <c r="AN48" i="46"/>
  <c r="AV48" i="46"/>
  <c r="AB49" i="46"/>
  <c r="AN49" i="46"/>
  <c r="AV49" i="46"/>
  <c r="AB50" i="46"/>
  <c r="AN50" i="46"/>
  <c r="AV50" i="46"/>
  <c r="AB51" i="46"/>
  <c r="AN51" i="46"/>
  <c r="AV51" i="46"/>
  <c r="AB52" i="46"/>
  <c r="AN52" i="46"/>
  <c r="AV52" i="46"/>
  <c r="AB53" i="46"/>
  <c r="AN53" i="46"/>
  <c r="AV53" i="46"/>
  <c r="AB54" i="46"/>
  <c r="AN54" i="46"/>
  <c r="AV54" i="46"/>
  <c r="AB55" i="46"/>
  <c r="AN55" i="46"/>
  <c r="AV55" i="46"/>
  <c r="AB56" i="46"/>
  <c r="AN56" i="46"/>
  <c r="AV56" i="46"/>
  <c r="AB57" i="46"/>
  <c r="AN57" i="46"/>
  <c r="AV57" i="46"/>
  <c r="AB58" i="46"/>
  <c r="AN58" i="46"/>
  <c r="AV58" i="46"/>
  <c r="AB59" i="46"/>
  <c r="AN59" i="46"/>
  <c r="AV59" i="46"/>
  <c r="AB60" i="46"/>
  <c r="AN60" i="46"/>
  <c r="AV60" i="46"/>
  <c r="AB61" i="46"/>
  <c r="AN61" i="46"/>
  <c r="AV61" i="46"/>
  <c r="AB62" i="46"/>
  <c r="AN62" i="46"/>
  <c r="AV62" i="46"/>
  <c r="AB63" i="46"/>
  <c r="AN63" i="46"/>
  <c r="AV63" i="46"/>
  <c r="AB64" i="46"/>
  <c r="AN64" i="46"/>
  <c r="AV64" i="46"/>
  <c r="AB65" i="46"/>
  <c r="AN65" i="46"/>
  <c r="AV65" i="46"/>
  <c r="AB66" i="46"/>
  <c r="AN66" i="46"/>
  <c r="AV66" i="46"/>
  <c r="AB67" i="46"/>
  <c r="AN67" i="46"/>
  <c r="AV67" i="46"/>
  <c r="AB68" i="46"/>
  <c r="AN68" i="46"/>
  <c r="AV68" i="46"/>
  <c r="AB69" i="46"/>
  <c r="AN69" i="46"/>
  <c r="AV69" i="46"/>
  <c r="AB70" i="46"/>
  <c r="AN70" i="46"/>
  <c r="AV70" i="46"/>
  <c r="AB71" i="46"/>
  <c r="AN71" i="46"/>
  <c r="AV71" i="46"/>
  <c r="AB72" i="46"/>
  <c r="AN72" i="46"/>
  <c r="AV72" i="46"/>
  <c r="AB73" i="46"/>
  <c r="AN73" i="46"/>
  <c r="AV73" i="46"/>
  <c r="AB74" i="46"/>
  <c r="AN74" i="46"/>
  <c r="AV74" i="46"/>
  <c r="AB75" i="46"/>
  <c r="AN75" i="46"/>
  <c r="AV75" i="46"/>
  <c r="AB76" i="46"/>
  <c r="AN76" i="46"/>
  <c r="AV76" i="46"/>
  <c r="AB77" i="46"/>
  <c r="AN77" i="46"/>
  <c r="AV77" i="46"/>
  <c r="AB78" i="46"/>
  <c r="AN78" i="46"/>
  <c r="AV78" i="46"/>
  <c r="AB79" i="46"/>
  <c r="AN79" i="46"/>
  <c r="AV79" i="46"/>
  <c r="AB80" i="46"/>
  <c r="AN80" i="46"/>
  <c r="AV80" i="46"/>
  <c r="AB81" i="46"/>
  <c r="AN81" i="46"/>
  <c r="AV81" i="46"/>
  <c r="AB82" i="46"/>
  <c r="AN82" i="46"/>
  <c r="AV82" i="46"/>
  <c r="AB83" i="46"/>
  <c r="AN83" i="46"/>
  <c r="AV83" i="46"/>
  <c r="AB84" i="46"/>
  <c r="AN84" i="46"/>
  <c r="AV84" i="46"/>
  <c r="AB85" i="46"/>
  <c r="AN85" i="46"/>
  <c r="AV85" i="46"/>
  <c r="AB86" i="46"/>
  <c r="AN86" i="46"/>
  <c r="AV86" i="46"/>
  <c r="AB87" i="46"/>
  <c r="AN87" i="46"/>
  <c r="AV87" i="46"/>
  <c r="AB88" i="46"/>
  <c r="AN88" i="46"/>
  <c r="AV88" i="46"/>
  <c r="AB89" i="46"/>
  <c r="AN89" i="46"/>
  <c r="AV89" i="46"/>
  <c r="AB90" i="46"/>
  <c r="AN90" i="46"/>
  <c r="AV90" i="46"/>
  <c r="AB91" i="46"/>
  <c r="AN91" i="46"/>
  <c r="AV91" i="46"/>
  <c r="AB92" i="46"/>
  <c r="AN92" i="46"/>
  <c r="AV92" i="46"/>
  <c r="AB93" i="46"/>
  <c r="AN93" i="46"/>
  <c r="AV93" i="46"/>
  <c r="AB94" i="46"/>
  <c r="AN94" i="46"/>
  <c r="AV94" i="46"/>
  <c r="AB95" i="46"/>
  <c r="AN95" i="46"/>
  <c r="AV95" i="46"/>
  <c r="AB96" i="46"/>
  <c r="AN96" i="46"/>
  <c r="AV96" i="46"/>
  <c r="AB97" i="46"/>
  <c r="AN97" i="46"/>
  <c r="AV97" i="46"/>
  <c r="AB98" i="46"/>
  <c r="AN98" i="46"/>
  <c r="AV98" i="46"/>
  <c r="AB99" i="46"/>
  <c r="AN99" i="46"/>
  <c r="AV99" i="46"/>
  <c r="AB100" i="46"/>
  <c r="AN100" i="46"/>
  <c r="AV100" i="46"/>
  <c r="AB101" i="46"/>
  <c r="AN101" i="46"/>
  <c r="AV101" i="46"/>
  <c r="AB102" i="46"/>
  <c r="AN102" i="46"/>
  <c r="AV102" i="46"/>
  <c r="AB103" i="46"/>
  <c r="AN103" i="46"/>
  <c r="AV103" i="46"/>
  <c r="AB104" i="46"/>
  <c r="AN104" i="46"/>
  <c r="AV104" i="46"/>
  <c r="AB105" i="46"/>
  <c r="AN105" i="46"/>
  <c r="AV105" i="46"/>
  <c r="AB106" i="46"/>
  <c r="AN106" i="46"/>
  <c r="AV106" i="46"/>
  <c r="AB107" i="46"/>
  <c r="AN107" i="46"/>
  <c r="AV107" i="46"/>
  <c r="AV10" i="46"/>
  <c r="BK10" i="22"/>
  <c r="AF11" i="46"/>
  <c r="AR11" i="46"/>
  <c r="AZ11" i="46"/>
  <c r="BD11" i="46"/>
  <c r="AF12" i="46"/>
  <c r="AR12" i="46"/>
  <c r="AZ12" i="46"/>
  <c r="BD12" i="46"/>
  <c r="AF13" i="46"/>
  <c r="AR13" i="46"/>
  <c r="AZ13" i="46"/>
  <c r="BD13" i="46"/>
  <c r="AF14" i="46"/>
  <c r="AR14" i="46"/>
  <c r="AZ14" i="46"/>
  <c r="BD14" i="46"/>
  <c r="AF15" i="46"/>
  <c r="AR15" i="46"/>
  <c r="AZ15" i="46"/>
  <c r="BD15" i="46"/>
  <c r="AF16" i="46"/>
  <c r="AR16" i="46"/>
  <c r="AZ16" i="46"/>
  <c r="BD16" i="46"/>
  <c r="AF17" i="46"/>
  <c r="AR17" i="46"/>
  <c r="AZ17" i="46"/>
  <c r="BD17" i="46"/>
  <c r="AF18" i="46"/>
  <c r="AR18" i="46"/>
  <c r="AZ18" i="46"/>
  <c r="BD18" i="46"/>
  <c r="AF19" i="46"/>
  <c r="AR19" i="46"/>
  <c r="AZ19" i="46"/>
  <c r="BD19" i="46"/>
  <c r="AF20" i="46"/>
  <c r="AR20" i="46"/>
  <c r="AZ20" i="46"/>
  <c r="BD20" i="46"/>
  <c r="AF21" i="46"/>
  <c r="AR21" i="46"/>
  <c r="AZ21" i="46"/>
  <c r="BD21" i="46"/>
  <c r="AF22" i="46"/>
  <c r="AR22" i="46"/>
  <c r="AZ22" i="46"/>
  <c r="BD22" i="46"/>
  <c r="AF23" i="46"/>
  <c r="AR23" i="46"/>
  <c r="AZ23" i="46"/>
  <c r="BD23" i="46"/>
  <c r="AF24" i="46"/>
  <c r="AR24" i="46"/>
  <c r="AZ24" i="46"/>
  <c r="BD24" i="46"/>
  <c r="AF25" i="46"/>
  <c r="AR25" i="46"/>
  <c r="AZ25" i="46"/>
  <c r="BD25" i="46"/>
  <c r="AF26" i="46"/>
  <c r="AR26" i="46"/>
  <c r="AZ26" i="46"/>
  <c r="BD26" i="46"/>
  <c r="AF27" i="46"/>
  <c r="AR27" i="46"/>
  <c r="AZ27" i="46"/>
  <c r="BD27" i="46"/>
  <c r="AF28" i="46"/>
  <c r="AR28" i="46"/>
  <c r="AZ28" i="46"/>
  <c r="BD28" i="46"/>
  <c r="AF29" i="46"/>
  <c r="AR29" i="46"/>
  <c r="AZ29" i="46"/>
  <c r="BD29" i="46"/>
  <c r="AF30" i="46"/>
  <c r="AR30" i="46"/>
  <c r="AZ30" i="46"/>
  <c r="BD30" i="46"/>
  <c r="AF31" i="46"/>
  <c r="AR31" i="46"/>
  <c r="AZ31" i="46"/>
  <c r="BD31" i="46"/>
  <c r="AF32" i="46"/>
  <c r="AR32" i="46"/>
  <c r="AZ32" i="46"/>
  <c r="BD32" i="46"/>
  <c r="AF33" i="46"/>
  <c r="AR33" i="46"/>
  <c r="AZ33" i="46"/>
  <c r="BD33" i="46"/>
  <c r="AF34" i="46"/>
  <c r="AR34" i="46"/>
  <c r="AZ34" i="46"/>
  <c r="BD34" i="46"/>
  <c r="AF35" i="46"/>
  <c r="AR35" i="46"/>
  <c r="AZ35" i="46"/>
  <c r="BD35" i="46"/>
  <c r="AF36" i="46"/>
  <c r="AR36" i="46"/>
  <c r="AZ36" i="46"/>
  <c r="BD36" i="46"/>
  <c r="AF37" i="46"/>
  <c r="AR37" i="46"/>
  <c r="AZ37" i="46"/>
  <c r="BD37" i="46"/>
  <c r="AF38" i="46"/>
  <c r="AR38" i="46"/>
  <c r="AZ38" i="46"/>
  <c r="BD38" i="46"/>
  <c r="AF39" i="46"/>
  <c r="AR39" i="46"/>
  <c r="AZ39" i="46"/>
  <c r="BD39" i="46"/>
  <c r="AF40" i="46"/>
  <c r="AR40" i="46"/>
  <c r="AZ40" i="46"/>
  <c r="BD40" i="46"/>
  <c r="AF41" i="46"/>
  <c r="AR41" i="46"/>
  <c r="AZ41" i="46"/>
  <c r="BD41" i="46"/>
  <c r="AF42" i="46"/>
  <c r="AR42" i="46"/>
  <c r="AZ42" i="46"/>
  <c r="BD42" i="46"/>
  <c r="AF43" i="46"/>
  <c r="AR43" i="46"/>
  <c r="AZ43" i="46"/>
  <c r="BD43" i="46"/>
  <c r="AF44" i="46"/>
  <c r="AR44" i="46"/>
  <c r="AZ44" i="46"/>
  <c r="BD44" i="46"/>
  <c r="AF45" i="46"/>
  <c r="AR45" i="46"/>
  <c r="AZ45" i="46"/>
  <c r="BD45" i="46"/>
  <c r="AF46" i="46"/>
  <c r="AR46" i="46"/>
  <c r="AZ46" i="46"/>
  <c r="BD46" i="46"/>
  <c r="AF47" i="46"/>
  <c r="AR47" i="46"/>
  <c r="AZ47" i="46"/>
  <c r="BD47" i="46"/>
  <c r="AF48" i="46"/>
  <c r="AR48" i="46"/>
  <c r="AZ48" i="46"/>
  <c r="BD48" i="46"/>
  <c r="AF49" i="46"/>
  <c r="AR49" i="46"/>
  <c r="AZ49" i="46"/>
  <c r="BD49" i="46"/>
  <c r="AF50" i="46"/>
  <c r="AR50" i="46"/>
  <c r="AZ50" i="46"/>
  <c r="BD50" i="46"/>
  <c r="AF51" i="46"/>
  <c r="AR51" i="46"/>
  <c r="AZ51" i="46"/>
  <c r="BD51" i="46"/>
  <c r="AF52" i="46"/>
  <c r="AR52" i="46"/>
  <c r="AZ52" i="46"/>
  <c r="BD52" i="46"/>
  <c r="AF53" i="46"/>
  <c r="AR53" i="46"/>
  <c r="AZ53" i="46"/>
  <c r="BD53" i="46"/>
  <c r="AF54" i="46"/>
  <c r="AR54" i="46"/>
  <c r="AZ54" i="46"/>
  <c r="BD54" i="46"/>
  <c r="AF55" i="46"/>
  <c r="AR55" i="46"/>
  <c r="AZ55" i="46"/>
  <c r="BD55" i="46"/>
  <c r="AF56" i="46"/>
  <c r="AR56" i="46"/>
  <c r="AZ56" i="46"/>
  <c r="BD56" i="46"/>
  <c r="AF57" i="46"/>
  <c r="AR57" i="46"/>
  <c r="AZ57" i="46"/>
  <c r="BD57" i="46"/>
  <c r="AF58" i="46"/>
  <c r="AR58" i="46"/>
  <c r="AZ58" i="46"/>
  <c r="BD58" i="46"/>
  <c r="AF59" i="46"/>
  <c r="AR59" i="46"/>
  <c r="AZ59" i="46"/>
  <c r="BD59" i="46"/>
  <c r="AF60" i="46"/>
  <c r="AR60" i="46"/>
  <c r="AZ60" i="46"/>
  <c r="BD60" i="46"/>
  <c r="AF61" i="46"/>
  <c r="AR61" i="46"/>
  <c r="AZ61" i="46"/>
  <c r="BD61" i="46"/>
  <c r="AF62" i="46"/>
  <c r="AR62" i="46"/>
  <c r="AZ62" i="46"/>
  <c r="BD62" i="46"/>
  <c r="AF63" i="46"/>
  <c r="AR63" i="46"/>
  <c r="AZ63" i="46"/>
  <c r="BD63" i="46"/>
  <c r="AF64" i="46"/>
  <c r="AR64" i="46"/>
  <c r="AZ64" i="46"/>
  <c r="BD64" i="46"/>
  <c r="AF65" i="46"/>
  <c r="AR65" i="46"/>
  <c r="AZ65" i="46"/>
  <c r="BD65" i="46"/>
  <c r="AF66" i="46"/>
  <c r="AR66" i="46"/>
  <c r="AZ66" i="46"/>
  <c r="BD66" i="46"/>
  <c r="AF67" i="46"/>
  <c r="AR67" i="46"/>
  <c r="AZ67" i="46"/>
  <c r="BD67" i="46"/>
  <c r="AF68" i="46"/>
  <c r="AR68" i="46"/>
  <c r="AZ68" i="46"/>
  <c r="BD68" i="46"/>
  <c r="AF69" i="46"/>
  <c r="AR69" i="46"/>
  <c r="AZ69" i="46"/>
  <c r="BD69" i="46"/>
  <c r="AF70" i="46"/>
  <c r="AR70" i="46"/>
  <c r="AZ70" i="46"/>
  <c r="BD70" i="46"/>
  <c r="AF71" i="46"/>
  <c r="AR71" i="46"/>
  <c r="AZ71" i="46"/>
  <c r="BD71" i="46"/>
  <c r="AF72" i="46"/>
  <c r="AR72" i="46"/>
  <c r="AZ72" i="46"/>
  <c r="BD72" i="46"/>
  <c r="AF73" i="46"/>
  <c r="AR73" i="46"/>
  <c r="AZ73" i="46"/>
  <c r="BD73" i="46"/>
  <c r="AF74" i="46"/>
  <c r="AR74" i="46"/>
  <c r="AZ74" i="46"/>
  <c r="BD74" i="46"/>
  <c r="AF75" i="46"/>
  <c r="AR75" i="46"/>
  <c r="AZ75" i="46"/>
  <c r="BD75" i="46"/>
  <c r="AF76" i="46"/>
  <c r="AR76" i="46"/>
  <c r="AZ76" i="46"/>
  <c r="BD76" i="46"/>
  <c r="AF77" i="46"/>
  <c r="AR77" i="46"/>
  <c r="AZ77" i="46"/>
  <c r="BD77" i="46"/>
  <c r="AF78" i="46"/>
  <c r="AR78" i="46"/>
  <c r="AZ78" i="46"/>
  <c r="BD78" i="46"/>
  <c r="AF79" i="46"/>
  <c r="AR79" i="46"/>
  <c r="AZ79" i="46"/>
  <c r="BD79" i="46"/>
  <c r="AF80" i="46"/>
  <c r="AR80" i="46"/>
  <c r="AZ80" i="46"/>
  <c r="BD80" i="46"/>
  <c r="AF81" i="46"/>
  <c r="AR81" i="46"/>
  <c r="AZ81" i="46"/>
  <c r="BD81" i="46"/>
  <c r="AF82" i="46"/>
  <c r="AR82" i="46"/>
  <c r="AZ82" i="46"/>
  <c r="BD82" i="46"/>
  <c r="AF83" i="46"/>
  <c r="AR83" i="46"/>
  <c r="AZ83" i="46"/>
  <c r="BD83" i="46"/>
  <c r="AF84" i="46"/>
  <c r="AR84" i="46"/>
  <c r="AZ84" i="46"/>
  <c r="BD84" i="46"/>
  <c r="AF85" i="46"/>
  <c r="AR85" i="46"/>
  <c r="AZ85" i="46"/>
  <c r="BD85" i="46"/>
  <c r="AF86" i="46"/>
  <c r="AR86" i="46"/>
  <c r="AZ86" i="46"/>
  <c r="BD86" i="46"/>
  <c r="AF87" i="46"/>
  <c r="AR87" i="46"/>
  <c r="AZ87" i="46"/>
  <c r="BD87" i="46"/>
  <c r="AF88" i="46"/>
  <c r="AR88" i="46"/>
  <c r="AZ88" i="46"/>
  <c r="BD88" i="46"/>
  <c r="AF89" i="46"/>
  <c r="AR89" i="46"/>
  <c r="AZ89" i="46"/>
  <c r="BD89" i="46"/>
  <c r="AF90" i="46"/>
  <c r="AR90" i="46"/>
  <c r="AZ90" i="46"/>
  <c r="BD90" i="46"/>
  <c r="AF91" i="46"/>
  <c r="AR91" i="46"/>
  <c r="AZ91" i="46"/>
  <c r="BD91" i="46"/>
  <c r="AF92" i="46"/>
  <c r="AR92" i="46"/>
  <c r="AZ92" i="46"/>
  <c r="BD92" i="46"/>
  <c r="AF93" i="46"/>
  <c r="AR93" i="46"/>
  <c r="AZ93" i="46"/>
  <c r="BD93" i="46"/>
  <c r="AF94" i="46"/>
  <c r="AR94" i="46"/>
  <c r="AZ94" i="46"/>
  <c r="BD94" i="46"/>
  <c r="AF95" i="46"/>
  <c r="AR95" i="46"/>
  <c r="AZ95" i="46"/>
  <c r="BD95" i="46"/>
  <c r="AF96" i="46"/>
  <c r="AR96" i="46"/>
  <c r="AZ96" i="46"/>
  <c r="BD96" i="46"/>
  <c r="AF97" i="46"/>
  <c r="AR97" i="46"/>
  <c r="AZ97" i="46"/>
  <c r="BD97" i="46"/>
  <c r="AF98" i="46"/>
  <c r="AR98" i="46"/>
  <c r="AZ98" i="46"/>
  <c r="BD98" i="46"/>
  <c r="AF99" i="46"/>
  <c r="AR99" i="46"/>
  <c r="AZ99" i="46"/>
  <c r="BD99" i="46"/>
  <c r="AF100" i="46"/>
  <c r="AR100" i="46"/>
  <c r="AZ100" i="46"/>
  <c r="BD100" i="46"/>
  <c r="AF101" i="46"/>
  <c r="AR101" i="46"/>
  <c r="AZ101" i="46"/>
  <c r="BD101" i="46"/>
  <c r="AF102" i="46"/>
  <c r="AR102" i="46"/>
  <c r="AZ102" i="46"/>
  <c r="BD102" i="46"/>
  <c r="AF103" i="46"/>
  <c r="AR103" i="46"/>
  <c r="AZ103" i="46"/>
  <c r="BD103" i="46"/>
  <c r="AF104" i="46"/>
  <c r="AR104" i="46"/>
  <c r="AZ104" i="46"/>
  <c r="BD104" i="46"/>
  <c r="AF105" i="46"/>
  <c r="AR105" i="46"/>
  <c r="AZ105" i="46"/>
  <c r="BD105" i="46"/>
  <c r="AF106" i="46"/>
  <c r="AR106" i="46"/>
  <c r="AZ106" i="46"/>
  <c r="BD106" i="46"/>
  <c r="AF107" i="46"/>
  <c r="AR107" i="46"/>
  <c r="AZ107" i="46"/>
  <c r="BD107" i="46"/>
  <c r="BD10" i="46"/>
  <c r="BS10" i="22"/>
  <c r="I10" i="22"/>
  <c r="C10" i="45"/>
  <c r="U11" i="46"/>
  <c r="U12" i="46"/>
  <c r="U13" i="46"/>
  <c r="U14" i="46"/>
  <c r="U15" i="46"/>
  <c r="U16" i="46"/>
  <c r="U17" i="46"/>
  <c r="U18" i="46"/>
  <c r="U19" i="46"/>
  <c r="U20" i="46"/>
  <c r="U21" i="46"/>
  <c r="U22" i="46"/>
  <c r="U23" i="46"/>
  <c r="U24" i="46"/>
  <c r="U25" i="46"/>
  <c r="U26" i="46"/>
  <c r="U27" i="46"/>
  <c r="U28" i="46"/>
  <c r="U29" i="46"/>
  <c r="U30" i="46"/>
  <c r="U31" i="46"/>
  <c r="U32" i="46"/>
  <c r="U33" i="46"/>
  <c r="U34" i="46"/>
  <c r="U35" i="46"/>
  <c r="U36" i="46"/>
  <c r="U37" i="46"/>
  <c r="U38" i="46"/>
  <c r="U39" i="46"/>
  <c r="U40" i="46"/>
  <c r="U41" i="46"/>
  <c r="U42" i="46"/>
  <c r="U43" i="46"/>
  <c r="U44" i="46"/>
  <c r="U45" i="46"/>
  <c r="U46" i="46"/>
  <c r="U47" i="46"/>
  <c r="U48" i="46"/>
  <c r="U49" i="46"/>
  <c r="U50" i="46"/>
  <c r="U51" i="46"/>
  <c r="U52" i="46"/>
  <c r="U53" i="46"/>
  <c r="U54" i="46"/>
  <c r="U55" i="46"/>
  <c r="U56" i="46"/>
  <c r="U57" i="46"/>
  <c r="U58" i="46"/>
  <c r="U59" i="46"/>
  <c r="U60" i="46"/>
  <c r="U61" i="46"/>
  <c r="U62" i="46"/>
  <c r="U63" i="46"/>
  <c r="U64" i="46"/>
  <c r="U65" i="46"/>
  <c r="U66" i="46"/>
  <c r="U67" i="46"/>
  <c r="U68" i="46"/>
  <c r="U69" i="46"/>
  <c r="U70" i="46"/>
  <c r="U71" i="46"/>
  <c r="U72" i="46"/>
  <c r="U73" i="46"/>
  <c r="U74" i="46"/>
  <c r="U75" i="46"/>
  <c r="U76" i="46"/>
  <c r="U77" i="46"/>
  <c r="U78" i="46"/>
  <c r="U79" i="46"/>
  <c r="U80" i="46"/>
  <c r="U81" i="46"/>
  <c r="U82" i="46"/>
  <c r="U83" i="46"/>
  <c r="U84" i="46"/>
  <c r="U85" i="46"/>
  <c r="U86" i="46"/>
  <c r="U87" i="46"/>
  <c r="U88" i="46"/>
  <c r="U89" i="46"/>
  <c r="U90" i="46"/>
  <c r="U91" i="46"/>
  <c r="U92" i="46"/>
  <c r="U93" i="46"/>
  <c r="U94" i="46"/>
  <c r="U95" i="46"/>
  <c r="U96" i="46"/>
  <c r="U97" i="46"/>
  <c r="U98" i="46"/>
  <c r="U99" i="46"/>
  <c r="U100" i="46"/>
  <c r="U101" i="46"/>
  <c r="U102" i="46"/>
  <c r="U103" i="46"/>
  <c r="U104" i="46"/>
  <c r="U105" i="46"/>
  <c r="U106" i="46"/>
  <c r="U107" i="46"/>
  <c r="U10" i="46"/>
  <c r="AJ10" i="22"/>
  <c r="Y11" i="46"/>
  <c r="AK11" i="46"/>
  <c r="Y12" i="46"/>
  <c r="AK12" i="46"/>
  <c r="Y13" i="46"/>
  <c r="AK13" i="46"/>
  <c r="Y14" i="46"/>
  <c r="AK14" i="46"/>
  <c r="Y15" i="46"/>
  <c r="AK15" i="46"/>
  <c r="Y16" i="46"/>
  <c r="AK16" i="46"/>
  <c r="Y17" i="46"/>
  <c r="AK17" i="46"/>
  <c r="Y18" i="46"/>
  <c r="AK18" i="46"/>
  <c r="Y19" i="46"/>
  <c r="AK19" i="46"/>
  <c r="Y20" i="46"/>
  <c r="AK20" i="46"/>
  <c r="Y21" i="46"/>
  <c r="AK21" i="46"/>
  <c r="Y22" i="46"/>
  <c r="AK22" i="46"/>
  <c r="Y23" i="46"/>
  <c r="AK23" i="46"/>
  <c r="Y24" i="46"/>
  <c r="AK24" i="46"/>
  <c r="Y25" i="46"/>
  <c r="AK25" i="46"/>
  <c r="Y26" i="46"/>
  <c r="AK26" i="46"/>
  <c r="Y27" i="46"/>
  <c r="AK27" i="46"/>
  <c r="Y28" i="46"/>
  <c r="AK28" i="46"/>
  <c r="Y29" i="46"/>
  <c r="AK29" i="46"/>
  <c r="Y30" i="46"/>
  <c r="AK30" i="46"/>
  <c r="Y31" i="46"/>
  <c r="AK31" i="46"/>
  <c r="Y32" i="46"/>
  <c r="AK32" i="46"/>
  <c r="Y33" i="46"/>
  <c r="AK33" i="46"/>
  <c r="Y34" i="46"/>
  <c r="AK34" i="46"/>
  <c r="Y35" i="46"/>
  <c r="AK35" i="46"/>
  <c r="Y36" i="46"/>
  <c r="AK36" i="46"/>
  <c r="Y37" i="46"/>
  <c r="AK37" i="46"/>
  <c r="Y38" i="46"/>
  <c r="AK38" i="46"/>
  <c r="Y39" i="46"/>
  <c r="AK39" i="46"/>
  <c r="Y40" i="46"/>
  <c r="AK40" i="46"/>
  <c r="Y41" i="46"/>
  <c r="AK41" i="46"/>
  <c r="Y42" i="46"/>
  <c r="AK42" i="46"/>
  <c r="Y43" i="46"/>
  <c r="AK43" i="46"/>
  <c r="Y44" i="46"/>
  <c r="AK44" i="46"/>
  <c r="Y45" i="46"/>
  <c r="AK45" i="46"/>
  <c r="Y46" i="46"/>
  <c r="AK46" i="46"/>
  <c r="Y47" i="46"/>
  <c r="AK47" i="46"/>
  <c r="Y48" i="46"/>
  <c r="AK48" i="46"/>
  <c r="Y49" i="46"/>
  <c r="AK49" i="46"/>
  <c r="Y50" i="46"/>
  <c r="AK50" i="46"/>
  <c r="Y51" i="46"/>
  <c r="AK51" i="46"/>
  <c r="Y52" i="46"/>
  <c r="AK52" i="46"/>
  <c r="Y53" i="46"/>
  <c r="AK53" i="46"/>
  <c r="Y54" i="46"/>
  <c r="AK54" i="46"/>
  <c r="Y55" i="46"/>
  <c r="AK55" i="46"/>
  <c r="Y56" i="46"/>
  <c r="AK56" i="46"/>
  <c r="Y57" i="46"/>
  <c r="AK57" i="46"/>
  <c r="Y58" i="46"/>
  <c r="AK58" i="46"/>
  <c r="Y59" i="46"/>
  <c r="AK59" i="46"/>
  <c r="Y60" i="46"/>
  <c r="AK60" i="46"/>
  <c r="Y61" i="46"/>
  <c r="AK61" i="46"/>
  <c r="Y62" i="46"/>
  <c r="AK62" i="46"/>
  <c r="Y63" i="46"/>
  <c r="AK63" i="46"/>
  <c r="Y64" i="46"/>
  <c r="AK64" i="46"/>
  <c r="Y65" i="46"/>
  <c r="AK65" i="46"/>
  <c r="Y66" i="46"/>
  <c r="AK66" i="46"/>
  <c r="Y67" i="46"/>
  <c r="AK67" i="46"/>
  <c r="Y68" i="46"/>
  <c r="AK68" i="46"/>
  <c r="Y69" i="46"/>
  <c r="AK69" i="46"/>
  <c r="Y70" i="46"/>
  <c r="AK70" i="46"/>
  <c r="Y71" i="46"/>
  <c r="AK71" i="46"/>
  <c r="Y72" i="46"/>
  <c r="AK72" i="46"/>
  <c r="Y73" i="46"/>
  <c r="AK73" i="46"/>
  <c r="Y74" i="46"/>
  <c r="AK74" i="46"/>
  <c r="Y75" i="46"/>
  <c r="AK75" i="46"/>
  <c r="Y76" i="46"/>
  <c r="AK76" i="46"/>
  <c r="Y77" i="46"/>
  <c r="AK77" i="46"/>
  <c r="Y78" i="46"/>
  <c r="AK78" i="46"/>
  <c r="Y79" i="46"/>
  <c r="AK79" i="46"/>
  <c r="Y80" i="46"/>
  <c r="AK80" i="46"/>
  <c r="Y81" i="46"/>
  <c r="AK81" i="46"/>
  <c r="Y82" i="46"/>
  <c r="AK82" i="46"/>
  <c r="Y83" i="46"/>
  <c r="AK83" i="46"/>
  <c r="Y84" i="46"/>
  <c r="AK84" i="46"/>
  <c r="Y85" i="46"/>
  <c r="AK85" i="46"/>
  <c r="Y86" i="46"/>
  <c r="AK86" i="46"/>
  <c r="Y87" i="46"/>
  <c r="AK87" i="46"/>
  <c r="Y88" i="46"/>
  <c r="AK88" i="46"/>
  <c r="Y89" i="46"/>
  <c r="AK89" i="46"/>
  <c r="Y90" i="46"/>
  <c r="AK90" i="46"/>
  <c r="Y91" i="46"/>
  <c r="AK91" i="46"/>
  <c r="Y92" i="46"/>
  <c r="AK92" i="46"/>
  <c r="Y93" i="46"/>
  <c r="AK93" i="46"/>
  <c r="Y94" i="46"/>
  <c r="AK94" i="46"/>
  <c r="Y95" i="46"/>
  <c r="AK95" i="46"/>
  <c r="Y96" i="46"/>
  <c r="AK96" i="46"/>
  <c r="Y97" i="46"/>
  <c r="AK97" i="46"/>
  <c r="Y98" i="46"/>
  <c r="AK98" i="46"/>
  <c r="Y99" i="46"/>
  <c r="AK99" i="46"/>
  <c r="Y100" i="46"/>
  <c r="AK100" i="46"/>
  <c r="Y101" i="46"/>
  <c r="AK101" i="46"/>
  <c r="Y102" i="46"/>
  <c r="AK102" i="46"/>
  <c r="Y103" i="46"/>
  <c r="AK103" i="46"/>
  <c r="Y104" i="46"/>
  <c r="AK104" i="46"/>
  <c r="Y105" i="46"/>
  <c r="AK105" i="46"/>
  <c r="Y106" i="46"/>
  <c r="AK106" i="46"/>
  <c r="Y107" i="46"/>
  <c r="AK107" i="46"/>
  <c r="AK10" i="46"/>
  <c r="AZ10" i="22"/>
  <c r="AC11" i="46"/>
  <c r="AO11" i="46"/>
  <c r="AW11" i="46"/>
  <c r="AC12" i="46"/>
  <c r="AO12" i="46"/>
  <c r="AW12" i="46"/>
  <c r="AC13" i="46"/>
  <c r="AO13" i="46"/>
  <c r="AW13" i="46"/>
  <c r="AC14" i="46"/>
  <c r="AO14" i="46"/>
  <c r="AW14" i="46"/>
  <c r="AC15" i="46"/>
  <c r="AO15" i="46"/>
  <c r="AW15" i="46"/>
  <c r="AC16" i="46"/>
  <c r="AO16" i="46"/>
  <c r="AW16" i="46"/>
  <c r="AC17" i="46"/>
  <c r="AO17" i="46"/>
  <c r="AW17" i="46"/>
  <c r="AC18" i="46"/>
  <c r="AO18" i="46"/>
  <c r="AW18" i="46"/>
  <c r="AC19" i="46"/>
  <c r="AO19" i="46"/>
  <c r="AW19" i="46"/>
  <c r="AC20" i="46"/>
  <c r="AO20" i="46"/>
  <c r="AW20" i="46"/>
  <c r="AC21" i="46"/>
  <c r="AO21" i="46"/>
  <c r="AW21" i="46"/>
  <c r="AC22" i="46"/>
  <c r="AO22" i="46"/>
  <c r="AW22" i="46"/>
  <c r="AC23" i="46"/>
  <c r="AO23" i="46"/>
  <c r="AW23" i="46"/>
  <c r="AC24" i="46"/>
  <c r="AO24" i="46"/>
  <c r="AW24" i="46"/>
  <c r="AC25" i="46"/>
  <c r="AO25" i="46"/>
  <c r="AW25" i="46"/>
  <c r="AC26" i="46"/>
  <c r="AO26" i="46"/>
  <c r="AW26" i="46"/>
  <c r="AC27" i="46"/>
  <c r="AO27" i="46"/>
  <c r="AW27" i="46"/>
  <c r="AC28" i="46"/>
  <c r="AO28" i="46"/>
  <c r="AW28" i="46"/>
  <c r="AC29" i="46"/>
  <c r="AO29" i="46"/>
  <c r="AW29" i="46"/>
  <c r="AC30" i="46"/>
  <c r="AO30" i="46"/>
  <c r="AW30" i="46"/>
  <c r="AC31" i="46"/>
  <c r="AO31" i="46"/>
  <c r="AW31" i="46"/>
  <c r="AC32" i="46"/>
  <c r="AO32" i="46"/>
  <c r="AW32" i="46"/>
  <c r="AC33" i="46"/>
  <c r="AO33" i="46"/>
  <c r="AW33" i="46"/>
  <c r="AC34" i="46"/>
  <c r="AO34" i="46"/>
  <c r="AW34" i="46"/>
  <c r="AC35" i="46"/>
  <c r="AO35" i="46"/>
  <c r="AW35" i="46"/>
  <c r="AC36" i="46"/>
  <c r="AO36" i="46"/>
  <c r="AW36" i="46"/>
  <c r="AC37" i="46"/>
  <c r="AO37" i="46"/>
  <c r="AW37" i="46"/>
  <c r="AC38" i="46"/>
  <c r="AO38" i="46"/>
  <c r="AW38" i="46"/>
  <c r="AC39" i="46"/>
  <c r="AO39" i="46"/>
  <c r="AW39" i="46"/>
  <c r="AC40" i="46"/>
  <c r="AO40" i="46"/>
  <c r="AW40" i="46"/>
  <c r="AC41" i="46"/>
  <c r="AO41" i="46"/>
  <c r="AW41" i="46"/>
  <c r="AC42" i="46"/>
  <c r="AO42" i="46"/>
  <c r="AW42" i="46"/>
  <c r="AC43" i="46"/>
  <c r="AO43" i="46"/>
  <c r="AW43" i="46"/>
  <c r="AC44" i="46"/>
  <c r="AO44" i="46"/>
  <c r="AW44" i="46"/>
  <c r="AC45" i="46"/>
  <c r="AO45" i="46"/>
  <c r="AW45" i="46"/>
  <c r="AC46" i="46"/>
  <c r="AO46" i="46"/>
  <c r="AW46" i="46"/>
  <c r="AC47" i="46"/>
  <c r="AO47" i="46"/>
  <c r="AW47" i="46"/>
  <c r="AC48" i="46"/>
  <c r="AO48" i="46"/>
  <c r="AW48" i="46"/>
  <c r="AC49" i="46"/>
  <c r="AO49" i="46"/>
  <c r="AW49" i="46"/>
  <c r="AC50" i="46"/>
  <c r="AO50" i="46"/>
  <c r="AW50" i="46"/>
  <c r="AC51" i="46"/>
  <c r="AO51" i="46"/>
  <c r="AW51" i="46"/>
  <c r="AC52" i="46"/>
  <c r="AO52" i="46"/>
  <c r="AW52" i="46"/>
  <c r="AC53" i="46"/>
  <c r="AO53" i="46"/>
  <c r="AW53" i="46"/>
  <c r="AC54" i="46"/>
  <c r="AO54" i="46"/>
  <c r="AW54" i="46"/>
  <c r="AC55" i="46"/>
  <c r="AO55" i="46"/>
  <c r="AW55" i="46"/>
  <c r="AC56" i="46"/>
  <c r="AO56" i="46"/>
  <c r="AW56" i="46"/>
  <c r="AC57" i="46"/>
  <c r="AO57" i="46"/>
  <c r="AW57" i="46"/>
  <c r="AC58" i="46"/>
  <c r="AO58" i="46"/>
  <c r="AW58" i="46"/>
  <c r="AC59" i="46"/>
  <c r="AO59" i="46"/>
  <c r="AW59" i="46"/>
  <c r="AC60" i="46"/>
  <c r="AO60" i="46"/>
  <c r="AW60" i="46"/>
  <c r="AC61" i="46"/>
  <c r="AO61" i="46"/>
  <c r="AW61" i="46"/>
  <c r="AC62" i="46"/>
  <c r="AO62" i="46"/>
  <c r="AW62" i="46"/>
  <c r="AC63" i="46"/>
  <c r="AO63" i="46"/>
  <c r="AW63" i="46"/>
  <c r="AC64" i="46"/>
  <c r="AO64" i="46"/>
  <c r="AW64" i="46"/>
  <c r="AC65" i="46"/>
  <c r="AO65" i="46"/>
  <c r="AW65" i="46"/>
  <c r="AC66" i="46"/>
  <c r="AO66" i="46"/>
  <c r="AW66" i="46"/>
  <c r="AC67" i="46"/>
  <c r="AO67" i="46"/>
  <c r="AW67" i="46"/>
  <c r="AC68" i="46"/>
  <c r="AO68" i="46"/>
  <c r="AW68" i="46"/>
  <c r="AC69" i="46"/>
  <c r="AO69" i="46"/>
  <c r="AW69" i="46"/>
  <c r="AC70" i="46"/>
  <c r="AO70" i="46"/>
  <c r="AW70" i="46"/>
  <c r="AC71" i="46"/>
  <c r="AO71" i="46"/>
  <c r="AW71" i="46"/>
  <c r="AC72" i="46"/>
  <c r="AO72" i="46"/>
  <c r="AW72" i="46"/>
  <c r="AC73" i="46"/>
  <c r="AO73" i="46"/>
  <c r="AW73" i="46"/>
  <c r="AC74" i="46"/>
  <c r="AO74" i="46"/>
  <c r="AW74" i="46"/>
  <c r="AC75" i="46"/>
  <c r="AO75" i="46"/>
  <c r="AW75" i="46"/>
  <c r="AC76" i="46"/>
  <c r="AO76" i="46"/>
  <c r="AW76" i="46"/>
  <c r="AC77" i="46"/>
  <c r="AO77" i="46"/>
  <c r="AW77" i="46"/>
  <c r="AC78" i="46"/>
  <c r="AO78" i="46"/>
  <c r="AW78" i="46"/>
  <c r="AC79" i="46"/>
  <c r="AO79" i="46"/>
  <c r="AW79" i="46"/>
  <c r="AC80" i="46"/>
  <c r="AO80" i="46"/>
  <c r="AW80" i="46"/>
  <c r="AC81" i="46"/>
  <c r="AO81" i="46"/>
  <c r="AW81" i="46"/>
  <c r="AC82" i="46"/>
  <c r="AO82" i="46"/>
  <c r="AW82" i="46"/>
  <c r="AC83" i="46"/>
  <c r="AO83" i="46"/>
  <c r="AW83" i="46"/>
  <c r="AC84" i="46"/>
  <c r="AO84" i="46"/>
  <c r="AW84" i="46"/>
  <c r="AC85" i="46"/>
  <c r="AO85" i="46"/>
  <c r="AW85" i="46"/>
  <c r="AC86" i="46"/>
  <c r="AO86" i="46"/>
  <c r="AW86" i="46"/>
  <c r="AC87" i="46"/>
  <c r="AO87" i="46"/>
  <c r="AW87" i="46"/>
  <c r="AC88" i="46"/>
  <c r="AO88" i="46"/>
  <c r="AW88" i="46"/>
  <c r="AC89" i="46"/>
  <c r="AO89" i="46"/>
  <c r="AW89" i="46"/>
  <c r="AC90" i="46"/>
  <c r="AO90" i="46"/>
  <c r="AW90" i="46"/>
  <c r="AC91" i="46"/>
  <c r="AO91" i="46"/>
  <c r="AW91" i="46"/>
  <c r="AC92" i="46"/>
  <c r="AO92" i="46"/>
  <c r="AW92" i="46"/>
  <c r="AC93" i="46"/>
  <c r="AO93" i="46"/>
  <c r="AW93" i="46"/>
  <c r="AC94" i="46"/>
  <c r="AO94" i="46"/>
  <c r="AW94" i="46"/>
  <c r="AC95" i="46"/>
  <c r="AO95" i="46"/>
  <c r="AW95" i="46"/>
  <c r="AC96" i="46"/>
  <c r="AO96" i="46"/>
  <c r="AW96" i="46"/>
  <c r="AC97" i="46"/>
  <c r="AO97" i="46"/>
  <c r="AW97" i="46"/>
  <c r="AC98" i="46"/>
  <c r="AO98" i="46"/>
  <c r="AW98" i="46"/>
  <c r="AC99" i="46"/>
  <c r="AO99" i="46"/>
  <c r="AW99" i="46"/>
  <c r="AC100" i="46"/>
  <c r="AO100" i="46"/>
  <c r="AW100" i="46"/>
  <c r="AC101" i="46"/>
  <c r="AO101" i="46"/>
  <c r="AW101" i="46"/>
  <c r="AC102" i="46"/>
  <c r="AO102" i="46"/>
  <c r="AW102" i="46"/>
  <c r="AC103" i="46"/>
  <c r="AO103" i="46"/>
  <c r="AW103" i="46"/>
  <c r="AC104" i="46"/>
  <c r="AO104" i="46"/>
  <c r="AW104" i="46"/>
  <c r="AC105" i="46"/>
  <c r="AO105" i="46"/>
  <c r="AW105" i="46"/>
  <c r="AC106" i="46"/>
  <c r="AO106" i="46"/>
  <c r="AW106" i="46"/>
  <c r="AC107" i="46"/>
  <c r="AO107" i="46"/>
  <c r="AW107" i="46"/>
  <c r="AW10" i="46"/>
  <c r="BL10" i="22"/>
  <c r="AG11" i="46"/>
  <c r="AS11" i="46"/>
  <c r="BA11" i="46"/>
  <c r="BE11" i="46"/>
  <c r="AG12" i="46"/>
  <c r="AS12" i="46"/>
  <c r="BA12" i="46"/>
  <c r="BE12" i="46"/>
  <c r="AG13" i="46"/>
  <c r="AS13" i="46"/>
  <c r="BA13" i="46"/>
  <c r="BE13" i="46"/>
  <c r="AG14" i="46"/>
  <c r="AS14" i="46"/>
  <c r="BA14" i="46"/>
  <c r="BE14" i="46"/>
  <c r="AG15" i="46"/>
  <c r="AS15" i="46"/>
  <c r="BA15" i="46"/>
  <c r="BE15" i="46"/>
  <c r="AG16" i="46"/>
  <c r="AS16" i="46"/>
  <c r="BA16" i="46"/>
  <c r="BE16" i="46"/>
  <c r="AG17" i="46"/>
  <c r="AS17" i="46"/>
  <c r="BA17" i="46"/>
  <c r="BE17" i="46"/>
  <c r="AG18" i="46"/>
  <c r="AS18" i="46"/>
  <c r="BA18" i="46"/>
  <c r="BE18" i="46"/>
  <c r="AG19" i="46"/>
  <c r="AS19" i="46"/>
  <c r="BA19" i="46"/>
  <c r="BE19" i="46"/>
  <c r="AG20" i="46"/>
  <c r="AS20" i="46"/>
  <c r="BA20" i="46"/>
  <c r="BE20" i="46"/>
  <c r="AG21" i="46"/>
  <c r="AS21" i="46"/>
  <c r="BA21" i="46"/>
  <c r="BE21" i="46"/>
  <c r="AG22" i="46"/>
  <c r="AS22" i="46"/>
  <c r="BA22" i="46"/>
  <c r="BE22" i="46"/>
  <c r="AG23" i="46"/>
  <c r="AS23" i="46"/>
  <c r="BA23" i="46"/>
  <c r="BE23" i="46"/>
  <c r="AG24" i="46"/>
  <c r="AS24" i="46"/>
  <c r="BA24" i="46"/>
  <c r="BE24" i="46"/>
  <c r="AG25" i="46"/>
  <c r="AS25" i="46"/>
  <c r="BA25" i="46"/>
  <c r="BE25" i="46"/>
  <c r="AG26" i="46"/>
  <c r="AS26" i="46"/>
  <c r="BA26" i="46"/>
  <c r="BE26" i="46"/>
  <c r="AG27" i="46"/>
  <c r="AS27" i="46"/>
  <c r="BA27" i="46"/>
  <c r="BE27" i="46"/>
  <c r="AG28" i="46"/>
  <c r="AS28" i="46"/>
  <c r="BA28" i="46"/>
  <c r="BE28" i="46"/>
  <c r="AG29" i="46"/>
  <c r="AS29" i="46"/>
  <c r="BA29" i="46"/>
  <c r="BE29" i="46"/>
  <c r="AG30" i="46"/>
  <c r="AS30" i="46"/>
  <c r="BA30" i="46"/>
  <c r="BE30" i="46"/>
  <c r="AG31" i="46"/>
  <c r="AS31" i="46"/>
  <c r="BA31" i="46"/>
  <c r="BE31" i="46"/>
  <c r="AG32" i="46"/>
  <c r="AS32" i="46"/>
  <c r="BA32" i="46"/>
  <c r="BE32" i="46"/>
  <c r="AG33" i="46"/>
  <c r="AS33" i="46"/>
  <c r="BA33" i="46"/>
  <c r="BE33" i="46"/>
  <c r="AG34" i="46"/>
  <c r="AS34" i="46"/>
  <c r="BA34" i="46"/>
  <c r="BE34" i="46"/>
  <c r="AG35" i="46"/>
  <c r="AS35" i="46"/>
  <c r="BA35" i="46"/>
  <c r="BE35" i="46"/>
  <c r="AG36" i="46"/>
  <c r="AS36" i="46"/>
  <c r="BA36" i="46"/>
  <c r="BE36" i="46"/>
  <c r="AG37" i="46"/>
  <c r="AS37" i="46"/>
  <c r="BA37" i="46"/>
  <c r="BE37" i="46"/>
  <c r="AG38" i="46"/>
  <c r="AS38" i="46"/>
  <c r="BA38" i="46"/>
  <c r="BE38" i="46"/>
  <c r="AG39" i="46"/>
  <c r="AS39" i="46"/>
  <c r="BA39" i="46"/>
  <c r="BE39" i="46"/>
  <c r="AG40" i="46"/>
  <c r="AS40" i="46"/>
  <c r="BA40" i="46"/>
  <c r="BE40" i="46"/>
  <c r="AG41" i="46"/>
  <c r="AS41" i="46"/>
  <c r="BA41" i="46"/>
  <c r="BE41" i="46"/>
  <c r="AG42" i="46"/>
  <c r="AS42" i="46"/>
  <c r="BA42" i="46"/>
  <c r="BE42" i="46"/>
  <c r="AG43" i="46"/>
  <c r="AS43" i="46"/>
  <c r="BA43" i="46"/>
  <c r="BE43" i="46"/>
  <c r="AG44" i="46"/>
  <c r="AS44" i="46"/>
  <c r="BA44" i="46"/>
  <c r="BE44" i="46"/>
  <c r="AG45" i="46"/>
  <c r="AS45" i="46"/>
  <c r="BA45" i="46"/>
  <c r="BE45" i="46"/>
  <c r="AG46" i="46"/>
  <c r="AS46" i="46"/>
  <c r="BA46" i="46"/>
  <c r="BE46" i="46"/>
  <c r="AG47" i="46"/>
  <c r="AS47" i="46"/>
  <c r="BA47" i="46"/>
  <c r="BE47" i="46"/>
  <c r="AG48" i="46"/>
  <c r="AS48" i="46"/>
  <c r="BA48" i="46"/>
  <c r="BE48" i="46"/>
  <c r="AG49" i="46"/>
  <c r="AS49" i="46"/>
  <c r="BA49" i="46"/>
  <c r="BE49" i="46"/>
  <c r="AG50" i="46"/>
  <c r="AS50" i="46"/>
  <c r="BA50" i="46"/>
  <c r="BE50" i="46"/>
  <c r="AG51" i="46"/>
  <c r="AS51" i="46"/>
  <c r="BA51" i="46"/>
  <c r="BE51" i="46"/>
  <c r="AG52" i="46"/>
  <c r="AS52" i="46"/>
  <c r="BA52" i="46"/>
  <c r="BE52" i="46"/>
  <c r="AG53" i="46"/>
  <c r="AS53" i="46"/>
  <c r="BA53" i="46"/>
  <c r="BE53" i="46"/>
  <c r="AG54" i="46"/>
  <c r="AS54" i="46"/>
  <c r="BA54" i="46"/>
  <c r="BE54" i="46"/>
  <c r="AG55" i="46"/>
  <c r="AS55" i="46"/>
  <c r="BA55" i="46"/>
  <c r="BE55" i="46"/>
  <c r="AG56" i="46"/>
  <c r="AS56" i="46"/>
  <c r="BA56" i="46"/>
  <c r="BE56" i="46"/>
  <c r="AG57" i="46"/>
  <c r="AS57" i="46"/>
  <c r="BA57" i="46"/>
  <c r="BE57" i="46"/>
  <c r="AG58" i="46"/>
  <c r="AS58" i="46"/>
  <c r="BA58" i="46"/>
  <c r="BE58" i="46"/>
  <c r="AG59" i="46"/>
  <c r="AS59" i="46"/>
  <c r="BA59" i="46"/>
  <c r="BE59" i="46"/>
  <c r="AG60" i="46"/>
  <c r="AS60" i="46"/>
  <c r="BA60" i="46"/>
  <c r="BE60" i="46"/>
  <c r="AG61" i="46"/>
  <c r="AS61" i="46"/>
  <c r="BA61" i="46"/>
  <c r="BE61" i="46"/>
  <c r="AG62" i="46"/>
  <c r="AS62" i="46"/>
  <c r="BA62" i="46"/>
  <c r="BE62" i="46"/>
  <c r="AG63" i="46"/>
  <c r="AS63" i="46"/>
  <c r="BA63" i="46"/>
  <c r="BE63" i="46"/>
  <c r="AG64" i="46"/>
  <c r="AS64" i="46"/>
  <c r="BA64" i="46"/>
  <c r="BE64" i="46"/>
  <c r="AG65" i="46"/>
  <c r="AS65" i="46"/>
  <c r="BA65" i="46"/>
  <c r="BE65" i="46"/>
  <c r="AG66" i="46"/>
  <c r="AS66" i="46"/>
  <c r="BA66" i="46"/>
  <c r="BE66" i="46"/>
  <c r="AG67" i="46"/>
  <c r="AS67" i="46"/>
  <c r="BA67" i="46"/>
  <c r="BE67" i="46"/>
  <c r="AG68" i="46"/>
  <c r="AS68" i="46"/>
  <c r="BA68" i="46"/>
  <c r="BE68" i="46"/>
  <c r="AG69" i="46"/>
  <c r="AS69" i="46"/>
  <c r="BA69" i="46"/>
  <c r="BE69" i="46"/>
  <c r="AG70" i="46"/>
  <c r="AS70" i="46"/>
  <c r="BA70" i="46"/>
  <c r="BE70" i="46"/>
  <c r="AG71" i="46"/>
  <c r="AS71" i="46"/>
  <c r="BA71" i="46"/>
  <c r="BE71" i="46"/>
  <c r="AG72" i="46"/>
  <c r="AS72" i="46"/>
  <c r="BA72" i="46"/>
  <c r="BE72" i="46"/>
  <c r="AG73" i="46"/>
  <c r="AS73" i="46"/>
  <c r="BA73" i="46"/>
  <c r="BE73" i="46"/>
  <c r="AG74" i="46"/>
  <c r="AS74" i="46"/>
  <c r="BA74" i="46"/>
  <c r="BE74" i="46"/>
  <c r="AG75" i="46"/>
  <c r="AS75" i="46"/>
  <c r="BA75" i="46"/>
  <c r="BE75" i="46"/>
  <c r="AG76" i="46"/>
  <c r="AS76" i="46"/>
  <c r="BA76" i="46"/>
  <c r="BE76" i="46"/>
  <c r="AG77" i="46"/>
  <c r="AS77" i="46"/>
  <c r="BA77" i="46"/>
  <c r="BE77" i="46"/>
  <c r="AG78" i="46"/>
  <c r="AS78" i="46"/>
  <c r="BA78" i="46"/>
  <c r="BE78" i="46"/>
  <c r="AG79" i="46"/>
  <c r="AS79" i="46"/>
  <c r="BA79" i="46"/>
  <c r="BE79" i="46"/>
  <c r="AG80" i="46"/>
  <c r="AS80" i="46"/>
  <c r="BA80" i="46"/>
  <c r="BE80" i="46"/>
  <c r="AG81" i="46"/>
  <c r="AS81" i="46"/>
  <c r="BA81" i="46"/>
  <c r="BE81" i="46"/>
  <c r="AG82" i="46"/>
  <c r="AS82" i="46"/>
  <c r="BA82" i="46"/>
  <c r="BE82" i="46"/>
  <c r="AG83" i="46"/>
  <c r="AS83" i="46"/>
  <c r="BA83" i="46"/>
  <c r="BE83" i="46"/>
  <c r="AG84" i="46"/>
  <c r="AS84" i="46"/>
  <c r="BA84" i="46"/>
  <c r="BE84" i="46"/>
  <c r="AG85" i="46"/>
  <c r="AS85" i="46"/>
  <c r="BA85" i="46"/>
  <c r="BE85" i="46"/>
  <c r="AG86" i="46"/>
  <c r="AS86" i="46"/>
  <c r="BA86" i="46"/>
  <c r="BE86" i="46"/>
  <c r="AG87" i="46"/>
  <c r="AS87" i="46"/>
  <c r="BA87" i="46"/>
  <c r="BE87" i="46"/>
  <c r="AG88" i="46"/>
  <c r="AS88" i="46"/>
  <c r="BA88" i="46"/>
  <c r="BE88" i="46"/>
  <c r="AG89" i="46"/>
  <c r="AS89" i="46"/>
  <c r="BA89" i="46"/>
  <c r="BE89" i="46"/>
  <c r="AG90" i="46"/>
  <c r="AS90" i="46"/>
  <c r="BA90" i="46"/>
  <c r="BE90" i="46"/>
  <c r="AG91" i="46"/>
  <c r="AS91" i="46"/>
  <c r="BA91" i="46"/>
  <c r="BE91" i="46"/>
  <c r="AG92" i="46"/>
  <c r="AS92" i="46"/>
  <c r="BA92" i="46"/>
  <c r="BE92" i="46"/>
  <c r="AG93" i="46"/>
  <c r="AS93" i="46"/>
  <c r="BA93" i="46"/>
  <c r="BE93" i="46"/>
  <c r="AG94" i="46"/>
  <c r="AS94" i="46"/>
  <c r="BA94" i="46"/>
  <c r="BE94" i="46"/>
  <c r="AG95" i="46"/>
  <c r="AS95" i="46"/>
  <c r="BA95" i="46"/>
  <c r="BE95" i="46"/>
  <c r="AG96" i="46"/>
  <c r="AS96" i="46"/>
  <c r="BA96" i="46"/>
  <c r="BE96" i="46"/>
  <c r="AG97" i="46"/>
  <c r="AS97" i="46"/>
  <c r="BA97" i="46"/>
  <c r="BE97" i="46"/>
  <c r="AG98" i="46"/>
  <c r="AS98" i="46"/>
  <c r="BA98" i="46"/>
  <c r="BE98" i="46"/>
  <c r="AG99" i="46"/>
  <c r="AS99" i="46"/>
  <c r="BA99" i="46"/>
  <c r="BE99" i="46"/>
  <c r="AG100" i="46"/>
  <c r="AS100" i="46"/>
  <c r="BA100" i="46"/>
  <c r="BE100" i="46"/>
  <c r="AG101" i="46"/>
  <c r="AS101" i="46"/>
  <c r="BA101" i="46"/>
  <c r="BE101" i="46"/>
  <c r="AG102" i="46"/>
  <c r="AS102" i="46"/>
  <c r="BA102" i="46"/>
  <c r="BE102" i="46"/>
  <c r="AG103" i="46"/>
  <c r="AS103" i="46"/>
  <c r="BA103" i="46"/>
  <c r="BE103" i="46"/>
  <c r="AG104" i="46"/>
  <c r="AS104" i="46"/>
  <c r="BA104" i="46"/>
  <c r="BE104" i="46"/>
  <c r="AG105" i="46"/>
  <c r="AS105" i="46"/>
  <c r="BA105" i="46"/>
  <c r="BE105" i="46"/>
  <c r="AG106" i="46"/>
  <c r="AS106" i="46"/>
  <c r="BA106" i="46"/>
  <c r="BE106" i="46"/>
  <c r="AG107" i="46"/>
  <c r="AS107" i="46"/>
  <c r="BA107" i="46"/>
  <c r="BE107" i="46"/>
  <c r="BE10" i="46"/>
  <c r="BT10" i="22"/>
  <c r="J10" i="22"/>
  <c r="D10" i="45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V28" i="46"/>
  <c r="V29" i="46"/>
  <c r="V30" i="46"/>
  <c r="V31" i="46"/>
  <c r="V32" i="46"/>
  <c r="V33" i="46"/>
  <c r="V34" i="46"/>
  <c r="V35" i="46"/>
  <c r="V36" i="46"/>
  <c r="V37" i="46"/>
  <c r="V38" i="46"/>
  <c r="V39" i="46"/>
  <c r="V40" i="46"/>
  <c r="V41" i="46"/>
  <c r="V42" i="46"/>
  <c r="V43" i="46"/>
  <c r="V44" i="46"/>
  <c r="V45" i="46"/>
  <c r="V46" i="46"/>
  <c r="V47" i="46"/>
  <c r="V48" i="46"/>
  <c r="V49" i="46"/>
  <c r="V50" i="46"/>
  <c r="V51" i="46"/>
  <c r="V52" i="46"/>
  <c r="V53" i="46"/>
  <c r="V54" i="46"/>
  <c r="V55" i="46"/>
  <c r="V56" i="46"/>
  <c r="V57" i="46"/>
  <c r="V58" i="46"/>
  <c r="V59" i="46"/>
  <c r="V60" i="46"/>
  <c r="V61" i="46"/>
  <c r="V62" i="46"/>
  <c r="V63" i="46"/>
  <c r="V64" i="46"/>
  <c r="V65" i="46"/>
  <c r="V66" i="46"/>
  <c r="V67" i="46"/>
  <c r="V68" i="46"/>
  <c r="V69" i="46"/>
  <c r="V70" i="46"/>
  <c r="V71" i="46"/>
  <c r="V72" i="46"/>
  <c r="V73" i="46"/>
  <c r="V74" i="46"/>
  <c r="V75" i="46"/>
  <c r="V76" i="46"/>
  <c r="V77" i="46"/>
  <c r="V78" i="46"/>
  <c r="V79" i="46"/>
  <c r="V80" i="46"/>
  <c r="V81" i="46"/>
  <c r="V82" i="46"/>
  <c r="V83" i="46"/>
  <c r="V84" i="46"/>
  <c r="V85" i="46"/>
  <c r="V86" i="46"/>
  <c r="V87" i="46"/>
  <c r="V88" i="46"/>
  <c r="V89" i="46"/>
  <c r="V90" i="46"/>
  <c r="V91" i="46"/>
  <c r="V92" i="46"/>
  <c r="V93" i="46"/>
  <c r="V94" i="46"/>
  <c r="V95" i="46"/>
  <c r="V96" i="46"/>
  <c r="V97" i="46"/>
  <c r="V98" i="46"/>
  <c r="V99" i="46"/>
  <c r="V100" i="46"/>
  <c r="V101" i="46"/>
  <c r="V102" i="46"/>
  <c r="V103" i="46"/>
  <c r="V104" i="46"/>
  <c r="V105" i="46"/>
  <c r="V106" i="46"/>
  <c r="V107" i="46"/>
  <c r="V10" i="46"/>
  <c r="AK10" i="22"/>
  <c r="Z11" i="46"/>
  <c r="AL11" i="46"/>
  <c r="Z12" i="46"/>
  <c r="AL12" i="46"/>
  <c r="Z13" i="46"/>
  <c r="AL13" i="46"/>
  <c r="Z14" i="46"/>
  <c r="AL14" i="46"/>
  <c r="Z15" i="46"/>
  <c r="AL15" i="46"/>
  <c r="Z16" i="46"/>
  <c r="AL16" i="46"/>
  <c r="Z17" i="46"/>
  <c r="AL17" i="46"/>
  <c r="Z18" i="46"/>
  <c r="AL18" i="46"/>
  <c r="Z19" i="46"/>
  <c r="AL19" i="46"/>
  <c r="Z20" i="46"/>
  <c r="AL20" i="46"/>
  <c r="Z21" i="46"/>
  <c r="AL21" i="46"/>
  <c r="Z22" i="46"/>
  <c r="AL22" i="46"/>
  <c r="Z23" i="46"/>
  <c r="AL23" i="46"/>
  <c r="Z24" i="46"/>
  <c r="AL24" i="46"/>
  <c r="Z25" i="46"/>
  <c r="AL25" i="46"/>
  <c r="Z26" i="46"/>
  <c r="AL26" i="46"/>
  <c r="Z27" i="46"/>
  <c r="AL27" i="46"/>
  <c r="Z28" i="46"/>
  <c r="AL28" i="46"/>
  <c r="Z29" i="46"/>
  <c r="AL29" i="46"/>
  <c r="Z30" i="46"/>
  <c r="AL30" i="46"/>
  <c r="Z31" i="46"/>
  <c r="AL31" i="46"/>
  <c r="Z32" i="46"/>
  <c r="AL32" i="46"/>
  <c r="Z33" i="46"/>
  <c r="AL33" i="46"/>
  <c r="Z34" i="46"/>
  <c r="AL34" i="46"/>
  <c r="Z35" i="46"/>
  <c r="AL35" i="46"/>
  <c r="Z36" i="46"/>
  <c r="AL36" i="46"/>
  <c r="Z37" i="46"/>
  <c r="AL37" i="46"/>
  <c r="Z38" i="46"/>
  <c r="AL38" i="46"/>
  <c r="Z39" i="46"/>
  <c r="AL39" i="46"/>
  <c r="Z40" i="46"/>
  <c r="AL40" i="46"/>
  <c r="Z41" i="46"/>
  <c r="AL41" i="46"/>
  <c r="Z42" i="46"/>
  <c r="AL42" i="46"/>
  <c r="Z43" i="46"/>
  <c r="AL43" i="46"/>
  <c r="Z44" i="46"/>
  <c r="AL44" i="46"/>
  <c r="Z45" i="46"/>
  <c r="AL45" i="46"/>
  <c r="Z46" i="46"/>
  <c r="AL46" i="46"/>
  <c r="Z47" i="46"/>
  <c r="AL47" i="46"/>
  <c r="Z48" i="46"/>
  <c r="AL48" i="46"/>
  <c r="Z49" i="46"/>
  <c r="AL49" i="46"/>
  <c r="Z50" i="46"/>
  <c r="AL50" i="46"/>
  <c r="Z51" i="46"/>
  <c r="AL51" i="46"/>
  <c r="Z52" i="46"/>
  <c r="AL52" i="46"/>
  <c r="Z53" i="46"/>
  <c r="AL53" i="46"/>
  <c r="Z54" i="46"/>
  <c r="AL54" i="46"/>
  <c r="Z55" i="46"/>
  <c r="AL55" i="46"/>
  <c r="Z56" i="46"/>
  <c r="AL56" i="46"/>
  <c r="Z57" i="46"/>
  <c r="AL57" i="46"/>
  <c r="Z58" i="46"/>
  <c r="AL58" i="46"/>
  <c r="Z59" i="46"/>
  <c r="AL59" i="46"/>
  <c r="Z60" i="46"/>
  <c r="AL60" i="46"/>
  <c r="Z61" i="46"/>
  <c r="AL61" i="46"/>
  <c r="Z62" i="46"/>
  <c r="AL62" i="46"/>
  <c r="Z63" i="46"/>
  <c r="AL63" i="46"/>
  <c r="Z64" i="46"/>
  <c r="AL64" i="46"/>
  <c r="Z65" i="46"/>
  <c r="AL65" i="46"/>
  <c r="Z66" i="46"/>
  <c r="AL66" i="46"/>
  <c r="Z67" i="46"/>
  <c r="AL67" i="46"/>
  <c r="Z68" i="46"/>
  <c r="AL68" i="46"/>
  <c r="Z69" i="46"/>
  <c r="AL69" i="46"/>
  <c r="Z70" i="46"/>
  <c r="AL70" i="46"/>
  <c r="Z71" i="46"/>
  <c r="AL71" i="46"/>
  <c r="Z72" i="46"/>
  <c r="AL72" i="46"/>
  <c r="Z73" i="46"/>
  <c r="AL73" i="46"/>
  <c r="Z74" i="46"/>
  <c r="AL74" i="46"/>
  <c r="Z75" i="46"/>
  <c r="AL75" i="46"/>
  <c r="Z76" i="46"/>
  <c r="AL76" i="46"/>
  <c r="Z77" i="46"/>
  <c r="AL77" i="46"/>
  <c r="Z78" i="46"/>
  <c r="AL78" i="46"/>
  <c r="Z79" i="46"/>
  <c r="AL79" i="46"/>
  <c r="Z80" i="46"/>
  <c r="AL80" i="46"/>
  <c r="Z81" i="46"/>
  <c r="AL81" i="46"/>
  <c r="Z82" i="46"/>
  <c r="AL82" i="46"/>
  <c r="Z83" i="46"/>
  <c r="AL83" i="46"/>
  <c r="Z84" i="46"/>
  <c r="AL84" i="46"/>
  <c r="Z85" i="46"/>
  <c r="AL85" i="46"/>
  <c r="Z86" i="46"/>
  <c r="AL86" i="46"/>
  <c r="Z87" i="46"/>
  <c r="AL87" i="46"/>
  <c r="Z88" i="46"/>
  <c r="AL88" i="46"/>
  <c r="Z89" i="46"/>
  <c r="AL89" i="46"/>
  <c r="Z90" i="46"/>
  <c r="AL90" i="46"/>
  <c r="Z91" i="46"/>
  <c r="AL91" i="46"/>
  <c r="Z92" i="46"/>
  <c r="AL92" i="46"/>
  <c r="Z93" i="46"/>
  <c r="AL93" i="46"/>
  <c r="Z94" i="46"/>
  <c r="AL94" i="46"/>
  <c r="Z95" i="46"/>
  <c r="AL95" i="46"/>
  <c r="Z96" i="46"/>
  <c r="AL96" i="46"/>
  <c r="Z97" i="46"/>
  <c r="AL97" i="46"/>
  <c r="Z98" i="46"/>
  <c r="AL98" i="46"/>
  <c r="Z99" i="46"/>
  <c r="AL99" i="46"/>
  <c r="Z100" i="46"/>
  <c r="AL100" i="46"/>
  <c r="Z101" i="46"/>
  <c r="AL101" i="46"/>
  <c r="Z102" i="46"/>
  <c r="AL102" i="46"/>
  <c r="Z103" i="46"/>
  <c r="AL103" i="46"/>
  <c r="Z104" i="46"/>
  <c r="AL104" i="46"/>
  <c r="Z105" i="46"/>
  <c r="AL105" i="46"/>
  <c r="Z106" i="46"/>
  <c r="AL106" i="46"/>
  <c r="Z107" i="46"/>
  <c r="AL107" i="46"/>
  <c r="AL10" i="46"/>
  <c r="BA10" i="22"/>
  <c r="AD11" i="46"/>
  <c r="AP11" i="46"/>
  <c r="AX11" i="46"/>
  <c r="AD12" i="46"/>
  <c r="AP12" i="46"/>
  <c r="AX12" i="46"/>
  <c r="AD13" i="46"/>
  <c r="AP13" i="46"/>
  <c r="AX13" i="46"/>
  <c r="AD14" i="46"/>
  <c r="AP14" i="46"/>
  <c r="AX14" i="46"/>
  <c r="AD15" i="46"/>
  <c r="AP15" i="46"/>
  <c r="AX15" i="46"/>
  <c r="AD16" i="46"/>
  <c r="AP16" i="46"/>
  <c r="AX16" i="46"/>
  <c r="AD17" i="46"/>
  <c r="AP17" i="46"/>
  <c r="AX17" i="46"/>
  <c r="AD18" i="46"/>
  <c r="AP18" i="46"/>
  <c r="AX18" i="46"/>
  <c r="AD19" i="46"/>
  <c r="AP19" i="46"/>
  <c r="AX19" i="46"/>
  <c r="AD20" i="46"/>
  <c r="AP20" i="46"/>
  <c r="AX20" i="46"/>
  <c r="AD21" i="46"/>
  <c r="AP21" i="46"/>
  <c r="AX21" i="46"/>
  <c r="AD22" i="46"/>
  <c r="AP22" i="46"/>
  <c r="AX22" i="46"/>
  <c r="AD23" i="46"/>
  <c r="AP23" i="46"/>
  <c r="AX23" i="46"/>
  <c r="AD24" i="46"/>
  <c r="AP24" i="46"/>
  <c r="AX24" i="46"/>
  <c r="AD25" i="46"/>
  <c r="AP25" i="46"/>
  <c r="AX25" i="46"/>
  <c r="AD26" i="46"/>
  <c r="AP26" i="46"/>
  <c r="AX26" i="46"/>
  <c r="AD27" i="46"/>
  <c r="AP27" i="46"/>
  <c r="AX27" i="46"/>
  <c r="AD28" i="46"/>
  <c r="AP28" i="46"/>
  <c r="AX28" i="46"/>
  <c r="AD29" i="46"/>
  <c r="AP29" i="46"/>
  <c r="AX29" i="46"/>
  <c r="AD30" i="46"/>
  <c r="AP30" i="46"/>
  <c r="AX30" i="46"/>
  <c r="AD31" i="46"/>
  <c r="AP31" i="46"/>
  <c r="AX31" i="46"/>
  <c r="AD32" i="46"/>
  <c r="AP32" i="46"/>
  <c r="AX32" i="46"/>
  <c r="AD33" i="46"/>
  <c r="AP33" i="46"/>
  <c r="AX33" i="46"/>
  <c r="AD34" i="46"/>
  <c r="AP34" i="46"/>
  <c r="AX34" i="46"/>
  <c r="AD35" i="46"/>
  <c r="AP35" i="46"/>
  <c r="AX35" i="46"/>
  <c r="AD36" i="46"/>
  <c r="AP36" i="46"/>
  <c r="AX36" i="46"/>
  <c r="AD37" i="46"/>
  <c r="AP37" i="46"/>
  <c r="AX37" i="46"/>
  <c r="AD38" i="46"/>
  <c r="AP38" i="46"/>
  <c r="AX38" i="46"/>
  <c r="AD39" i="46"/>
  <c r="AP39" i="46"/>
  <c r="AX39" i="46"/>
  <c r="AD40" i="46"/>
  <c r="AP40" i="46"/>
  <c r="AX40" i="46"/>
  <c r="AD41" i="46"/>
  <c r="AP41" i="46"/>
  <c r="AX41" i="46"/>
  <c r="AD42" i="46"/>
  <c r="AP42" i="46"/>
  <c r="AX42" i="46"/>
  <c r="AD43" i="46"/>
  <c r="AP43" i="46"/>
  <c r="AX43" i="46"/>
  <c r="AD44" i="46"/>
  <c r="AP44" i="46"/>
  <c r="AX44" i="46"/>
  <c r="AD45" i="46"/>
  <c r="AP45" i="46"/>
  <c r="AX45" i="46"/>
  <c r="AD46" i="46"/>
  <c r="AP46" i="46"/>
  <c r="AX46" i="46"/>
  <c r="AD47" i="46"/>
  <c r="AP47" i="46"/>
  <c r="AX47" i="46"/>
  <c r="AD48" i="46"/>
  <c r="AP48" i="46"/>
  <c r="AX48" i="46"/>
  <c r="AD49" i="46"/>
  <c r="AP49" i="46"/>
  <c r="AX49" i="46"/>
  <c r="AD50" i="46"/>
  <c r="AP50" i="46"/>
  <c r="AX50" i="46"/>
  <c r="AD51" i="46"/>
  <c r="AP51" i="46"/>
  <c r="AX51" i="46"/>
  <c r="AD52" i="46"/>
  <c r="AP52" i="46"/>
  <c r="AX52" i="46"/>
  <c r="AD53" i="46"/>
  <c r="AP53" i="46"/>
  <c r="AX53" i="46"/>
  <c r="AD54" i="46"/>
  <c r="AP54" i="46"/>
  <c r="AX54" i="46"/>
  <c r="AD55" i="46"/>
  <c r="AP55" i="46"/>
  <c r="AX55" i="46"/>
  <c r="AD56" i="46"/>
  <c r="AP56" i="46"/>
  <c r="AX56" i="46"/>
  <c r="AD57" i="46"/>
  <c r="AP57" i="46"/>
  <c r="AX57" i="46"/>
  <c r="AD58" i="46"/>
  <c r="AP58" i="46"/>
  <c r="AX58" i="46"/>
  <c r="AD59" i="46"/>
  <c r="AP59" i="46"/>
  <c r="AX59" i="46"/>
  <c r="AD60" i="46"/>
  <c r="AP60" i="46"/>
  <c r="AX60" i="46"/>
  <c r="AD61" i="46"/>
  <c r="AP61" i="46"/>
  <c r="AX61" i="46"/>
  <c r="AD62" i="46"/>
  <c r="AP62" i="46"/>
  <c r="AX62" i="46"/>
  <c r="AD63" i="46"/>
  <c r="AP63" i="46"/>
  <c r="AX63" i="46"/>
  <c r="AD64" i="46"/>
  <c r="AP64" i="46"/>
  <c r="AX64" i="46"/>
  <c r="AD65" i="46"/>
  <c r="AP65" i="46"/>
  <c r="AX65" i="46"/>
  <c r="AD66" i="46"/>
  <c r="AP66" i="46"/>
  <c r="AX66" i="46"/>
  <c r="AD67" i="46"/>
  <c r="AP67" i="46"/>
  <c r="AX67" i="46"/>
  <c r="AD68" i="46"/>
  <c r="AP68" i="46"/>
  <c r="AX68" i="46"/>
  <c r="AD69" i="46"/>
  <c r="AP69" i="46"/>
  <c r="AX69" i="46"/>
  <c r="AD70" i="46"/>
  <c r="AP70" i="46"/>
  <c r="AX70" i="46"/>
  <c r="AD71" i="46"/>
  <c r="AP71" i="46"/>
  <c r="AX71" i="46"/>
  <c r="AD72" i="46"/>
  <c r="AP72" i="46"/>
  <c r="AX72" i="46"/>
  <c r="AD73" i="46"/>
  <c r="AP73" i="46"/>
  <c r="AX73" i="46"/>
  <c r="AD74" i="46"/>
  <c r="AP74" i="46"/>
  <c r="AX74" i="46"/>
  <c r="AD75" i="46"/>
  <c r="AP75" i="46"/>
  <c r="AX75" i="46"/>
  <c r="AD76" i="46"/>
  <c r="AP76" i="46"/>
  <c r="AX76" i="46"/>
  <c r="AD77" i="46"/>
  <c r="AP77" i="46"/>
  <c r="AX77" i="46"/>
  <c r="AD78" i="46"/>
  <c r="AP78" i="46"/>
  <c r="AX78" i="46"/>
  <c r="AD79" i="46"/>
  <c r="AP79" i="46"/>
  <c r="AX79" i="46"/>
  <c r="AD80" i="46"/>
  <c r="AP80" i="46"/>
  <c r="AX80" i="46"/>
  <c r="AD81" i="46"/>
  <c r="AP81" i="46"/>
  <c r="AX81" i="46"/>
  <c r="AD82" i="46"/>
  <c r="AP82" i="46"/>
  <c r="AX82" i="46"/>
  <c r="AD83" i="46"/>
  <c r="AP83" i="46"/>
  <c r="AX83" i="46"/>
  <c r="AD84" i="46"/>
  <c r="AP84" i="46"/>
  <c r="AX84" i="46"/>
  <c r="AD85" i="46"/>
  <c r="AP85" i="46"/>
  <c r="AX85" i="46"/>
  <c r="AD86" i="46"/>
  <c r="AP86" i="46"/>
  <c r="AX86" i="46"/>
  <c r="AD87" i="46"/>
  <c r="AP87" i="46"/>
  <c r="AX87" i="46"/>
  <c r="AD88" i="46"/>
  <c r="AP88" i="46"/>
  <c r="AX88" i="46"/>
  <c r="AD89" i="46"/>
  <c r="AP89" i="46"/>
  <c r="AX89" i="46"/>
  <c r="AD90" i="46"/>
  <c r="AP90" i="46"/>
  <c r="AX90" i="46"/>
  <c r="AD91" i="46"/>
  <c r="AP91" i="46"/>
  <c r="AX91" i="46"/>
  <c r="AD92" i="46"/>
  <c r="AP92" i="46"/>
  <c r="AX92" i="46"/>
  <c r="AD93" i="46"/>
  <c r="AP93" i="46"/>
  <c r="AX93" i="46"/>
  <c r="AD94" i="46"/>
  <c r="AP94" i="46"/>
  <c r="AX94" i="46"/>
  <c r="AD95" i="46"/>
  <c r="AP95" i="46"/>
  <c r="AX95" i="46"/>
  <c r="AD96" i="46"/>
  <c r="AP96" i="46"/>
  <c r="AX96" i="46"/>
  <c r="AD97" i="46"/>
  <c r="AP97" i="46"/>
  <c r="AX97" i="46"/>
  <c r="AD98" i="46"/>
  <c r="AP98" i="46"/>
  <c r="AX98" i="46"/>
  <c r="AD99" i="46"/>
  <c r="AP99" i="46"/>
  <c r="AX99" i="46"/>
  <c r="AD100" i="46"/>
  <c r="AP100" i="46"/>
  <c r="AX100" i="46"/>
  <c r="AD101" i="46"/>
  <c r="AP101" i="46"/>
  <c r="AX101" i="46"/>
  <c r="AD102" i="46"/>
  <c r="AP102" i="46"/>
  <c r="AX102" i="46"/>
  <c r="AD103" i="46"/>
  <c r="AP103" i="46"/>
  <c r="AX103" i="46"/>
  <c r="AD104" i="46"/>
  <c r="AP104" i="46"/>
  <c r="AX104" i="46"/>
  <c r="AD105" i="46"/>
  <c r="AP105" i="46"/>
  <c r="AX105" i="46"/>
  <c r="AD106" i="46"/>
  <c r="AP106" i="46"/>
  <c r="AX106" i="46"/>
  <c r="AD107" i="46"/>
  <c r="AP107" i="46"/>
  <c r="AX107" i="46"/>
  <c r="AX10" i="46"/>
  <c r="BM10" i="22"/>
  <c r="AH11" i="46"/>
  <c r="AT11" i="46"/>
  <c r="BB11" i="46"/>
  <c r="BF11" i="46"/>
  <c r="AH12" i="46"/>
  <c r="AT12" i="46"/>
  <c r="BB12" i="46"/>
  <c r="BF12" i="46"/>
  <c r="AH13" i="46"/>
  <c r="AT13" i="46"/>
  <c r="BB13" i="46"/>
  <c r="BF13" i="46"/>
  <c r="AH14" i="46"/>
  <c r="AT14" i="46"/>
  <c r="BB14" i="46"/>
  <c r="BF14" i="46"/>
  <c r="AH15" i="46"/>
  <c r="AT15" i="46"/>
  <c r="BB15" i="46"/>
  <c r="BF15" i="46"/>
  <c r="AH16" i="46"/>
  <c r="AT16" i="46"/>
  <c r="BB16" i="46"/>
  <c r="BF16" i="46"/>
  <c r="AH17" i="46"/>
  <c r="AT17" i="46"/>
  <c r="BB17" i="46"/>
  <c r="BF17" i="46"/>
  <c r="AH18" i="46"/>
  <c r="AT18" i="46"/>
  <c r="BB18" i="46"/>
  <c r="BF18" i="46"/>
  <c r="AH19" i="46"/>
  <c r="AT19" i="46"/>
  <c r="BB19" i="46"/>
  <c r="BF19" i="46"/>
  <c r="AH20" i="46"/>
  <c r="AT20" i="46"/>
  <c r="BB20" i="46"/>
  <c r="BF20" i="46"/>
  <c r="AH21" i="46"/>
  <c r="AT21" i="46"/>
  <c r="BB21" i="46"/>
  <c r="BF21" i="46"/>
  <c r="AH22" i="46"/>
  <c r="AT22" i="46"/>
  <c r="BB22" i="46"/>
  <c r="BF22" i="46"/>
  <c r="AH23" i="46"/>
  <c r="AT23" i="46"/>
  <c r="BB23" i="46"/>
  <c r="BF23" i="46"/>
  <c r="AH24" i="46"/>
  <c r="AT24" i="46"/>
  <c r="BB24" i="46"/>
  <c r="BF24" i="46"/>
  <c r="AH25" i="46"/>
  <c r="AT25" i="46"/>
  <c r="BB25" i="46"/>
  <c r="BF25" i="46"/>
  <c r="AH26" i="46"/>
  <c r="AT26" i="46"/>
  <c r="BB26" i="46"/>
  <c r="BF26" i="46"/>
  <c r="AH27" i="46"/>
  <c r="AT27" i="46"/>
  <c r="BB27" i="46"/>
  <c r="BF27" i="46"/>
  <c r="AH28" i="46"/>
  <c r="AT28" i="46"/>
  <c r="BB28" i="46"/>
  <c r="BF28" i="46"/>
  <c r="AH29" i="46"/>
  <c r="AT29" i="46"/>
  <c r="BB29" i="46"/>
  <c r="BF29" i="46"/>
  <c r="AH30" i="46"/>
  <c r="AT30" i="46"/>
  <c r="BB30" i="46"/>
  <c r="BF30" i="46"/>
  <c r="AH31" i="46"/>
  <c r="AT31" i="46"/>
  <c r="BB31" i="46"/>
  <c r="BF31" i="46"/>
  <c r="AH32" i="46"/>
  <c r="AT32" i="46"/>
  <c r="BB32" i="46"/>
  <c r="BF32" i="46"/>
  <c r="AH33" i="46"/>
  <c r="AT33" i="46"/>
  <c r="BB33" i="46"/>
  <c r="BF33" i="46"/>
  <c r="AH34" i="46"/>
  <c r="AT34" i="46"/>
  <c r="BB34" i="46"/>
  <c r="BF34" i="46"/>
  <c r="AH35" i="46"/>
  <c r="AT35" i="46"/>
  <c r="BB35" i="46"/>
  <c r="BF35" i="46"/>
  <c r="AH36" i="46"/>
  <c r="AT36" i="46"/>
  <c r="BB36" i="46"/>
  <c r="BF36" i="46"/>
  <c r="AH37" i="46"/>
  <c r="AT37" i="46"/>
  <c r="BB37" i="46"/>
  <c r="BF37" i="46"/>
  <c r="AH38" i="46"/>
  <c r="AT38" i="46"/>
  <c r="BB38" i="46"/>
  <c r="BF38" i="46"/>
  <c r="AH39" i="46"/>
  <c r="AT39" i="46"/>
  <c r="BB39" i="46"/>
  <c r="BF39" i="46"/>
  <c r="AH40" i="46"/>
  <c r="AT40" i="46"/>
  <c r="BB40" i="46"/>
  <c r="BF40" i="46"/>
  <c r="AH41" i="46"/>
  <c r="AT41" i="46"/>
  <c r="BB41" i="46"/>
  <c r="BF41" i="46"/>
  <c r="AH42" i="46"/>
  <c r="AT42" i="46"/>
  <c r="BB42" i="46"/>
  <c r="BF42" i="46"/>
  <c r="AH43" i="46"/>
  <c r="AT43" i="46"/>
  <c r="BB43" i="46"/>
  <c r="BF43" i="46"/>
  <c r="AH44" i="46"/>
  <c r="AT44" i="46"/>
  <c r="BB44" i="46"/>
  <c r="BF44" i="46"/>
  <c r="AH45" i="46"/>
  <c r="AT45" i="46"/>
  <c r="BB45" i="46"/>
  <c r="BF45" i="46"/>
  <c r="AH46" i="46"/>
  <c r="AT46" i="46"/>
  <c r="BB46" i="46"/>
  <c r="BF46" i="46"/>
  <c r="AH47" i="46"/>
  <c r="AT47" i="46"/>
  <c r="BB47" i="46"/>
  <c r="BF47" i="46"/>
  <c r="AH48" i="46"/>
  <c r="AT48" i="46"/>
  <c r="BB48" i="46"/>
  <c r="BF48" i="46"/>
  <c r="AH49" i="46"/>
  <c r="AT49" i="46"/>
  <c r="BB49" i="46"/>
  <c r="BF49" i="46"/>
  <c r="AH50" i="46"/>
  <c r="AT50" i="46"/>
  <c r="BB50" i="46"/>
  <c r="BF50" i="46"/>
  <c r="AH51" i="46"/>
  <c r="AT51" i="46"/>
  <c r="BB51" i="46"/>
  <c r="BF51" i="46"/>
  <c r="AH52" i="46"/>
  <c r="AT52" i="46"/>
  <c r="BB52" i="46"/>
  <c r="BF52" i="46"/>
  <c r="AH53" i="46"/>
  <c r="AT53" i="46"/>
  <c r="BB53" i="46"/>
  <c r="BF53" i="46"/>
  <c r="AH54" i="46"/>
  <c r="AT54" i="46"/>
  <c r="BB54" i="46"/>
  <c r="BF54" i="46"/>
  <c r="AH55" i="46"/>
  <c r="AT55" i="46"/>
  <c r="BB55" i="46"/>
  <c r="BF55" i="46"/>
  <c r="AH56" i="46"/>
  <c r="AT56" i="46"/>
  <c r="BB56" i="46"/>
  <c r="BF56" i="46"/>
  <c r="AH57" i="46"/>
  <c r="AT57" i="46"/>
  <c r="BB57" i="46"/>
  <c r="BF57" i="46"/>
  <c r="AH58" i="46"/>
  <c r="AT58" i="46"/>
  <c r="BB58" i="46"/>
  <c r="BF58" i="46"/>
  <c r="AH59" i="46"/>
  <c r="AT59" i="46"/>
  <c r="BB59" i="46"/>
  <c r="BF59" i="46"/>
  <c r="AH60" i="46"/>
  <c r="AT60" i="46"/>
  <c r="BB60" i="46"/>
  <c r="BF60" i="46"/>
  <c r="AH61" i="46"/>
  <c r="AT61" i="46"/>
  <c r="BB61" i="46"/>
  <c r="BF61" i="46"/>
  <c r="AH62" i="46"/>
  <c r="AT62" i="46"/>
  <c r="BB62" i="46"/>
  <c r="BF62" i="46"/>
  <c r="AH63" i="46"/>
  <c r="AT63" i="46"/>
  <c r="BB63" i="46"/>
  <c r="BF63" i="46"/>
  <c r="AH64" i="46"/>
  <c r="AT64" i="46"/>
  <c r="BB64" i="46"/>
  <c r="BF64" i="46"/>
  <c r="AH65" i="46"/>
  <c r="AT65" i="46"/>
  <c r="BB65" i="46"/>
  <c r="BF65" i="46"/>
  <c r="AH66" i="46"/>
  <c r="AT66" i="46"/>
  <c r="BB66" i="46"/>
  <c r="BF66" i="46"/>
  <c r="AH67" i="46"/>
  <c r="AT67" i="46"/>
  <c r="BB67" i="46"/>
  <c r="BF67" i="46"/>
  <c r="AH68" i="46"/>
  <c r="AT68" i="46"/>
  <c r="BB68" i="46"/>
  <c r="BF68" i="46"/>
  <c r="AH69" i="46"/>
  <c r="AT69" i="46"/>
  <c r="BB69" i="46"/>
  <c r="BF69" i="46"/>
  <c r="AH70" i="46"/>
  <c r="AT70" i="46"/>
  <c r="BB70" i="46"/>
  <c r="BF70" i="46"/>
  <c r="AH71" i="46"/>
  <c r="AT71" i="46"/>
  <c r="BB71" i="46"/>
  <c r="BF71" i="46"/>
  <c r="AH72" i="46"/>
  <c r="AT72" i="46"/>
  <c r="BB72" i="46"/>
  <c r="BF72" i="46"/>
  <c r="AH73" i="46"/>
  <c r="AT73" i="46"/>
  <c r="BB73" i="46"/>
  <c r="BF73" i="46"/>
  <c r="AH74" i="46"/>
  <c r="AT74" i="46"/>
  <c r="BB74" i="46"/>
  <c r="BF74" i="46"/>
  <c r="AH75" i="46"/>
  <c r="AT75" i="46"/>
  <c r="BB75" i="46"/>
  <c r="BF75" i="46"/>
  <c r="AH76" i="46"/>
  <c r="AT76" i="46"/>
  <c r="BB76" i="46"/>
  <c r="BF76" i="46"/>
  <c r="AH77" i="46"/>
  <c r="AT77" i="46"/>
  <c r="BB77" i="46"/>
  <c r="BF77" i="46"/>
  <c r="AH78" i="46"/>
  <c r="AT78" i="46"/>
  <c r="BB78" i="46"/>
  <c r="BF78" i="46"/>
  <c r="AH79" i="46"/>
  <c r="AT79" i="46"/>
  <c r="BB79" i="46"/>
  <c r="BF79" i="46"/>
  <c r="AH80" i="46"/>
  <c r="AT80" i="46"/>
  <c r="BB80" i="46"/>
  <c r="BF80" i="46"/>
  <c r="AH81" i="46"/>
  <c r="AT81" i="46"/>
  <c r="BB81" i="46"/>
  <c r="BF81" i="46"/>
  <c r="AH82" i="46"/>
  <c r="AT82" i="46"/>
  <c r="BB82" i="46"/>
  <c r="BF82" i="46"/>
  <c r="AH83" i="46"/>
  <c r="AT83" i="46"/>
  <c r="BB83" i="46"/>
  <c r="BF83" i="46"/>
  <c r="AH84" i="46"/>
  <c r="AT84" i="46"/>
  <c r="BB84" i="46"/>
  <c r="BF84" i="46"/>
  <c r="AH85" i="46"/>
  <c r="AT85" i="46"/>
  <c r="BB85" i="46"/>
  <c r="BF85" i="46"/>
  <c r="AH86" i="46"/>
  <c r="AT86" i="46"/>
  <c r="BB86" i="46"/>
  <c r="BF86" i="46"/>
  <c r="AH87" i="46"/>
  <c r="AT87" i="46"/>
  <c r="BB87" i="46"/>
  <c r="BF87" i="46"/>
  <c r="AH88" i="46"/>
  <c r="AT88" i="46"/>
  <c r="BB88" i="46"/>
  <c r="BF88" i="46"/>
  <c r="AH89" i="46"/>
  <c r="AT89" i="46"/>
  <c r="BB89" i="46"/>
  <c r="BF89" i="46"/>
  <c r="AH90" i="46"/>
  <c r="AT90" i="46"/>
  <c r="BB90" i="46"/>
  <c r="BF90" i="46"/>
  <c r="AH91" i="46"/>
  <c r="AT91" i="46"/>
  <c r="BB91" i="46"/>
  <c r="BF91" i="46"/>
  <c r="AH92" i="46"/>
  <c r="AT92" i="46"/>
  <c r="BB92" i="46"/>
  <c r="BF92" i="46"/>
  <c r="AH93" i="46"/>
  <c r="AT93" i="46"/>
  <c r="BB93" i="46"/>
  <c r="BF93" i="46"/>
  <c r="AH94" i="46"/>
  <c r="AT94" i="46"/>
  <c r="BB94" i="46"/>
  <c r="BF94" i="46"/>
  <c r="AH95" i="46"/>
  <c r="AT95" i="46"/>
  <c r="BB95" i="46"/>
  <c r="BF95" i="46"/>
  <c r="AH96" i="46"/>
  <c r="AT96" i="46"/>
  <c r="BB96" i="46"/>
  <c r="BF96" i="46"/>
  <c r="AH97" i="46"/>
  <c r="AT97" i="46"/>
  <c r="BB97" i="46"/>
  <c r="BF97" i="46"/>
  <c r="AH98" i="46"/>
  <c r="AT98" i="46"/>
  <c r="BB98" i="46"/>
  <c r="BF98" i="46"/>
  <c r="AH99" i="46"/>
  <c r="AT99" i="46"/>
  <c r="BB99" i="46"/>
  <c r="BF99" i="46"/>
  <c r="AH100" i="46"/>
  <c r="AT100" i="46"/>
  <c r="BB100" i="46"/>
  <c r="BF100" i="46"/>
  <c r="AH101" i="46"/>
  <c r="AT101" i="46"/>
  <c r="BB101" i="46"/>
  <c r="BF101" i="46"/>
  <c r="AH102" i="46"/>
  <c r="AT102" i="46"/>
  <c r="BB102" i="46"/>
  <c r="BF102" i="46"/>
  <c r="AH103" i="46"/>
  <c r="AT103" i="46"/>
  <c r="BB103" i="46"/>
  <c r="BF103" i="46"/>
  <c r="AH104" i="46"/>
  <c r="AT104" i="46"/>
  <c r="BB104" i="46"/>
  <c r="BF104" i="46"/>
  <c r="AH105" i="46"/>
  <c r="AT105" i="46"/>
  <c r="BB105" i="46"/>
  <c r="BF105" i="46"/>
  <c r="AH106" i="46"/>
  <c r="AT106" i="46"/>
  <c r="BB106" i="46"/>
  <c r="BF106" i="46"/>
  <c r="AH107" i="46"/>
  <c r="AT107" i="46"/>
  <c r="BB107" i="46"/>
  <c r="BF107" i="46"/>
  <c r="BF10" i="46"/>
  <c r="BU10" i="22"/>
  <c r="K10" i="22"/>
  <c r="E10" i="45"/>
  <c r="B10" i="45"/>
  <c r="I16" i="45"/>
  <c r="T11" i="38"/>
  <c r="T12" i="38"/>
  <c r="T13" i="38"/>
  <c r="T14" i="38"/>
  <c r="T15" i="38"/>
  <c r="T16" i="38"/>
  <c r="T17" i="38"/>
  <c r="T18" i="38"/>
  <c r="T19" i="38"/>
  <c r="T20" i="38"/>
  <c r="T21" i="38"/>
  <c r="T22" i="38"/>
  <c r="T23" i="38"/>
  <c r="T24" i="38"/>
  <c r="T25" i="38"/>
  <c r="T26" i="38"/>
  <c r="T27" i="38"/>
  <c r="T28" i="38"/>
  <c r="T29" i="38"/>
  <c r="T30" i="38"/>
  <c r="T31" i="38"/>
  <c r="T32" i="38"/>
  <c r="T33" i="38"/>
  <c r="T34" i="38"/>
  <c r="T35" i="38"/>
  <c r="T36" i="38"/>
  <c r="T37" i="38"/>
  <c r="T38" i="38"/>
  <c r="T39" i="38"/>
  <c r="T40" i="38"/>
  <c r="T41" i="38"/>
  <c r="T42" i="38"/>
  <c r="T43" i="38"/>
  <c r="T44" i="38"/>
  <c r="T45" i="38"/>
  <c r="T46" i="38"/>
  <c r="T47" i="38"/>
  <c r="T48" i="38"/>
  <c r="T49" i="38"/>
  <c r="T50" i="38"/>
  <c r="T51" i="38"/>
  <c r="T52" i="38"/>
  <c r="T53" i="38"/>
  <c r="T54" i="38"/>
  <c r="T55" i="38"/>
  <c r="T56" i="38"/>
  <c r="T57" i="38"/>
  <c r="T58" i="38"/>
  <c r="T59" i="38"/>
  <c r="T60" i="38"/>
  <c r="T61" i="38"/>
  <c r="T62" i="38"/>
  <c r="T63" i="38"/>
  <c r="T64" i="38"/>
  <c r="T65" i="38"/>
  <c r="T66" i="38"/>
  <c r="T67" i="38"/>
  <c r="T68" i="38"/>
  <c r="T69" i="38"/>
  <c r="T70" i="38"/>
  <c r="T71" i="38"/>
  <c r="T72" i="38"/>
  <c r="T73" i="38"/>
  <c r="T74" i="38"/>
  <c r="T75" i="38"/>
  <c r="T76" i="38"/>
  <c r="T77" i="38"/>
  <c r="T78" i="38"/>
  <c r="T79" i="38"/>
  <c r="T80" i="38"/>
  <c r="T81" i="38"/>
  <c r="T82" i="38"/>
  <c r="T83" i="38"/>
  <c r="T84" i="38"/>
  <c r="T85" i="38"/>
  <c r="T86" i="38"/>
  <c r="T87" i="38"/>
  <c r="T88" i="38"/>
  <c r="T89" i="38"/>
  <c r="T90" i="38"/>
  <c r="T91" i="38"/>
  <c r="T92" i="38"/>
  <c r="T93" i="38"/>
  <c r="T94" i="38"/>
  <c r="T95" i="38"/>
  <c r="T96" i="38"/>
  <c r="T97" i="38"/>
  <c r="T98" i="38"/>
  <c r="T99" i="38"/>
  <c r="T100" i="38"/>
  <c r="T101" i="38"/>
  <c r="T102" i="38"/>
  <c r="T103" i="38"/>
  <c r="T104" i="38"/>
  <c r="T105" i="38"/>
  <c r="T106" i="38"/>
  <c r="T107" i="38"/>
  <c r="T10" i="38"/>
  <c r="AI11" i="22"/>
  <c r="X11" i="38"/>
  <c r="AJ11" i="38"/>
  <c r="X12" i="38"/>
  <c r="AJ12" i="38"/>
  <c r="X13" i="38"/>
  <c r="AJ13" i="38"/>
  <c r="X14" i="38"/>
  <c r="AJ14" i="38"/>
  <c r="X15" i="38"/>
  <c r="AJ15" i="38"/>
  <c r="X16" i="38"/>
  <c r="AJ16" i="38"/>
  <c r="X17" i="38"/>
  <c r="AJ17" i="38"/>
  <c r="X18" i="38"/>
  <c r="AJ18" i="38"/>
  <c r="X19" i="38"/>
  <c r="AJ19" i="38"/>
  <c r="X20" i="38"/>
  <c r="AJ20" i="38"/>
  <c r="X21" i="38"/>
  <c r="AJ21" i="38"/>
  <c r="X22" i="38"/>
  <c r="AJ22" i="38"/>
  <c r="X23" i="38"/>
  <c r="AJ23" i="38"/>
  <c r="X24" i="38"/>
  <c r="AJ24" i="38"/>
  <c r="X25" i="38"/>
  <c r="AJ25" i="38"/>
  <c r="X26" i="38"/>
  <c r="AJ26" i="38"/>
  <c r="X27" i="38"/>
  <c r="AJ27" i="38"/>
  <c r="X28" i="38"/>
  <c r="AJ28" i="38"/>
  <c r="X29" i="38"/>
  <c r="AJ29" i="38"/>
  <c r="X30" i="38"/>
  <c r="AJ30" i="38"/>
  <c r="X31" i="38"/>
  <c r="AJ31" i="38"/>
  <c r="X32" i="38"/>
  <c r="AJ32" i="38"/>
  <c r="X33" i="38"/>
  <c r="AJ33" i="38"/>
  <c r="X34" i="38"/>
  <c r="AJ34" i="38"/>
  <c r="X35" i="38"/>
  <c r="AJ35" i="38"/>
  <c r="X36" i="38"/>
  <c r="AJ36" i="38"/>
  <c r="X37" i="38"/>
  <c r="AJ37" i="38"/>
  <c r="X38" i="38"/>
  <c r="AJ38" i="38"/>
  <c r="X39" i="38"/>
  <c r="AJ39" i="38"/>
  <c r="X40" i="38"/>
  <c r="AJ40" i="38"/>
  <c r="X41" i="38"/>
  <c r="AJ41" i="38"/>
  <c r="X42" i="38"/>
  <c r="AJ42" i="38"/>
  <c r="X43" i="38"/>
  <c r="AJ43" i="38"/>
  <c r="X44" i="38"/>
  <c r="AJ44" i="38"/>
  <c r="X45" i="38"/>
  <c r="AJ45" i="38"/>
  <c r="X46" i="38"/>
  <c r="AJ46" i="38"/>
  <c r="X47" i="38"/>
  <c r="AJ47" i="38"/>
  <c r="X48" i="38"/>
  <c r="AJ48" i="38"/>
  <c r="X49" i="38"/>
  <c r="AJ49" i="38"/>
  <c r="X50" i="38"/>
  <c r="AJ50" i="38"/>
  <c r="X51" i="38"/>
  <c r="AJ51" i="38"/>
  <c r="X52" i="38"/>
  <c r="AJ52" i="38"/>
  <c r="X53" i="38"/>
  <c r="AJ53" i="38"/>
  <c r="X54" i="38"/>
  <c r="AJ54" i="38"/>
  <c r="X55" i="38"/>
  <c r="AJ55" i="38"/>
  <c r="X56" i="38"/>
  <c r="AJ56" i="38"/>
  <c r="X57" i="38"/>
  <c r="AJ57" i="38"/>
  <c r="X58" i="38"/>
  <c r="AJ58" i="38"/>
  <c r="X59" i="38"/>
  <c r="AJ59" i="38"/>
  <c r="X60" i="38"/>
  <c r="AJ60" i="38"/>
  <c r="X61" i="38"/>
  <c r="AJ61" i="38"/>
  <c r="X62" i="38"/>
  <c r="AJ62" i="38"/>
  <c r="X63" i="38"/>
  <c r="AJ63" i="38"/>
  <c r="X64" i="38"/>
  <c r="AJ64" i="38"/>
  <c r="X65" i="38"/>
  <c r="AJ65" i="38"/>
  <c r="X66" i="38"/>
  <c r="AJ66" i="38"/>
  <c r="X67" i="38"/>
  <c r="AJ67" i="38"/>
  <c r="X68" i="38"/>
  <c r="AJ68" i="38"/>
  <c r="X69" i="38"/>
  <c r="AJ69" i="38"/>
  <c r="X70" i="38"/>
  <c r="AJ70" i="38"/>
  <c r="X71" i="38"/>
  <c r="AJ71" i="38"/>
  <c r="X72" i="38"/>
  <c r="AJ72" i="38"/>
  <c r="X73" i="38"/>
  <c r="AJ73" i="38"/>
  <c r="X74" i="38"/>
  <c r="AJ74" i="38"/>
  <c r="X75" i="38"/>
  <c r="AJ75" i="38"/>
  <c r="X76" i="38"/>
  <c r="AJ76" i="38"/>
  <c r="X77" i="38"/>
  <c r="AJ77" i="38"/>
  <c r="X78" i="38"/>
  <c r="AJ78" i="38"/>
  <c r="X79" i="38"/>
  <c r="AJ79" i="38"/>
  <c r="X80" i="38"/>
  <c r="AJ80" i="38"/>
  <c r="X81" i="38"/>
  <c r="AJ81" i="38"/>
  <c r="X82" i="38"/>
  <c r="AJ82" i="38"/>
  <c r="X83" i="38"/>
  <c r="AJ83" i="38"/>
  <c r="X84" i="38"/>
  <c r="AJ84" i="38"/>
  <c r="X85" i="38"/>
  <c r="AJ85" i="38"/>
  <c r="X86" i="38"/>
  <c r="AJ86" i="38"/>
  <c r="X87" i="38"/>
  <c r="AJ87" i="38"/>
  <c r="X88" i="38"/>
  <c r="AJ88" i="38"/>
  <c r="X89" i="38"/>
  <c r="AJ89" i="38"/>
  <c r="X90" i="38"/>
  <c r="AJ90" i="38"/>
  <c r="X91" i="38"/>
  <c r="AJ91" i="38"/>
  <c r="X92" i="38"/>
  <c r="AJ92" i="38"/>
  <c r="X93" i="38"/>
  <c r="AJ93" i="38"/>
  <c r="X94" i="38"/>
  <c r="AJ94" i="38"/>
  <c r="X95" i="38"/>
  <c r="AJ95" i="38"/>
  <c r="X96" i="38"/>
  <c r="AJ96" i="38"/>
  <c r="X97" i="38"/>
  <c r="AJ97" i="38"/>
  <c r="X98" i="38"/>
  <c r="AJ98" i="38"/>
  <c r="X99" i="38"/>
  <c r="AJ99" i="38"/>
  <c r="X100" i="38"/>
  <c r="AJ100" i="38"/>
  <c r="X101" i="38"/>
  <c r="AJ101" i="38"/>
  <c r="X102" i="38"/>
  <c r="AJ102" i="38"/>
  <c r="X103" i="38"/>
  <c r="AJ103" i="38"/>
  <c r="X104" i="38"/>
  <c r="AJ104" i="38"/>
  <c r="X105" i="38"/>
  <c r="AJ105" i="38"/>
  <c r="X106" i="38"/>
  <c r="AJ106" i="38"/>
  <c r="X107" i="38"/>
  <c r="AJ107" i="38"/>
  <c r="AJ10" i="38"/>
  <c r="AY11" i="22"/>
  <c r="AB11" i="38"/>
  <c r="AN11" i="38"/>
  <c r="AV11" i="38"/>
  <c r="AB12" i="38"/>
  <c r="AN12" i="38"/>
  <c r="AV12" i="38"/>
  <c r="AB13" i="38"/>
  <c r="AN13" i="38"/>
  <c r="AV13" i="38"/>
  <c r="AB14" i="38"/>
  <c r="AN14" i="38"/>
  <c r="AV14" i="38"/>
  <c r="AB15" i="38"/>
  <c r="AN15" i="38"/>
  <c r="AV15" i="38"/>
  <c r="AB16" i="38"/>
  <c r="AN16" i="38"/>
  <c r="AV16" i="38"/>
  <c r="AB17" i="38"/>
  <c r="AN17" i="38"/>
  <c r="AV17" i="38"/>
  <c r="AB18" i="38"/>
  <c r="AN18" i="38"/>
  <c r="AV18" i="38"/>
  <c r="AB19" i="38"/>
  <c r="AN19" i="38"/>
  <c r="AV19" i="38"/>
  <c r="AB20" i="38"/>
  <c r="AN20" i="38"/>
  <c r="AV20" i="38"/>
  <c r="AB21" i="38"/>
  <c r="AN21" i="38"/>
  <c r="AV21" i="38"/>
  <c r="AB22" i="38"/>
  <c r="AN22" i="38"/>
  <c r="AV22" i="38"/>
  <c r="AB23" i="38"/>
  <c r="AN23" i="38"/>
  <c r="AV23" i="38"/>
  <c r="AB24" i="38"/>
  <c r="AN24" i="38"/>
  <c r="AV24" i="38"/>
  <c r="AB25" i="38"/>
  <c r="AN25" i="38"/>
  <c r="AV25" i="38"/>
  <c r="AB26" i="38"/>
  <c r="AN26" i="38"/>
  <c r="AV26" i="38"/>
  <c r="AB27" i="38"/>
  <c r="AN27" i="38"/>
  <c r="AV27" i="38"/>
  <c r="AB28" i="38"/>
  <c r="AN28" i="38"/>
  <c r="AV28" i="38"/>
  <c r="AB29" i="38"/>
  <c r="AN29" i="38"/>
  <c r="AV29" i="38"/>
  <c r="AB30" i="38"/>
  <c r="AN30" i="38"/>
  <c r="AV30" i="38"/>
  <c r="AB31" i="38"/>
  <c r="AN31" i="38"/>
  <c r="AV31" i="38"/>
  <c r="AB32" i="38"/>
  <c r="AN32" i="38"/>
  <c r="AV32" i="38"/>
  <c r="AB33" i="38"/>
  <c r="AN33" i="38"/>
  <c r="AV33" i="38"/>
  <c r="AB34" i="38"/>
  <c r="AN34" i="38"/>
  <c r="AV34" i="38"/>
  <c r="AB35" i="38"/>
  <c r="AN35" i="38"/>
  <c r="AV35" i="38"/>
  <c r="AB36" i="38"/>
  <c r="AN36" i="38"/>
  <c r="AV36" i="38"/>
  <c r="AB37" i="38"/>
  <c r="AN37" i="38"/>
  <c r="AV37" i="38"/>
  <c r="AB38" i="38"/>
  <c r="AN38" i="38"/>
  <c r="AV38" i="38"/>
  <c r="AB39" i="38"/>
  <c r="AN39" i="38"/>
  <c r="AV39" i="38"/>
  <c r="AB40" i="38"/>
  <c r="AN40" i="38"/>
  <c r="AV40" i="38"/>
  <c r="AB41" i="38"/>
  <c r="AN41" i="38"/>
  <c r="AV41" i="38"/>
  <c r="AB42" i="38"/>
  <c r="AN42" i="38"/>
  <c r="AV42" i="38"/>
  <c r="AB43" i="38"/>
  <c r="AN43" i="38"/>
  <c r="AV43" i="38"/>
  <c r="AB44" i="38"/>
  <c r="AN44" i="38"/>
  <c r="AV44" i="38"/>
  <c r="AB45" i="38"/>
  <c r="AN45" i="38"/>
  <c r="AV45" i="38"/>
  <c r="AB46" i="38"/>
  <c r="AN46" i="38"/>
  <c r="AV46" i="38"/>
  <c r="AB47" i="38"/>
  <c r="AN47" i="38"/>
  <c r="AV47" i="38"/>
  <c r="AB48" i="38"/>
  <c r="AN48" i="38"/>
  <c r="AV48" i="38"/>
  <c r="AB49" i="38"/>
  <c r="AN49" i="38"/>
  <c r="AV49" i="38"/>
  <c r="AB50" i="38"/>
  <c r="AN50" i="38"/>
  <c r="AV50" i="38"/>
  <c r="AB51" i="38"/>
  <c r="AN51" i="38"/>
  <c r="AV51" i="38"/>
  <c r="AB52" i="38"/>
  <c r="AN52" i="38"/>
  <c r="AV52" i="38"/>
  <c r="AB53" i="38"/>
  <c r="AN53" i="38"/>
  <c r="AV53" i="38"/>
  <c r="AB54" i="38"/>
  <c r="AN54" i="38"/>
  <c r="AV54" i="38"/>
  <c r="AB55" i="38"/>
  <c r="AN55" i="38"/>
  <c r="AV55" i="38"/>
  <c r="AB56" i="38"/>
  <c r="AN56" i="38"/>
  <c r="AV56" i="38"/>
  <c r="AB57" i="38"/>
  <c r="AN57" i="38"/>
  <c r="AV57" i="38"/>
  <c r="AB58" i="38"/>
  <c r="AN58" i="38"/>
  <c r="AV58" i="38"/>
  <c r="AB59" i="38"/>
  <c r="AN59" i="38"/>
  <c r="AV59" i="38"/>
  <c r="AB60" i="38"/>
  <c r="AN60" i="38"/>
  <c r="AV60" i="38"/>
  <c r="AB61" i="38"/>
  <c r="AN61" i="38"/>
  <c r="AV61" i="38"/>
  <c r="AB62" i="38"/>
  <c r="AN62" i="38"/>
  <c r="AV62" i="38"/>
  <c r="AB63" i="38"/>
  <c r="AN63" i="38"/>
  <c r="AV63" i="38"/>
  <c r="AB64" i="38"/>
  <c r="AN64" i="38"/>
  <c r="AV64" i="38"/>
  <c r="AB65" i="38"/>
  <c r="AN65" i="38"/>
  <c r="AV65" i="38"/>
  <c r="AB66" i="38"/>
  <c r="AN66" i="38"/>
  <c r="AV66" i="38"/>
  <c r="AB67" i="38"/>
  <c r="AN67" i="38"/>
  <c r="AV67" i="38"/>
  <c r="AB68" i="38"/>
  <c r="AN68" i="38"/>
  <c r="AV68" i="38"/>
  <c r="AB69" i="38"/>
  <c r="AN69" i="38"/>
  <c r="AV69" i="38"/>
  <c r="AB70" i="38"/>
  <c r="AN70" i="38"/>
  <c r="AV70" i="38"/>
  <c r="AB71" i="38"/>
  <c r="AN71" i="38"/>
  <c r="AV71" i="38"/>
  <c r="AB72" i="38"/>
  <c r="AN72" i="38"/>
  <c r="AV72" i="38"/>
  <c r="AB73" i="38"/>
  <c r="AN73" i="38"/>
  <c r="AV73" i="38"/>
  <c r="AB74" i="38"/>
  <c r="AN74" i="38"/>
  <c r="AV74" i="38"/>
  <c r="AB75" i="38"/>
  <c r="AN75" i="38"/>
  <c r="AV75" i="38"/>
  <c r="AB76" i="38"/>
  <c r="AN76" i="38"/>
  <c r="AV76" i="38"/>
  <c r="AB77" i="38"/>
  <c r="AN77" i="38"/>
  <c r="AV77" i="38"/>
  <c r="AB78" i="38"/>
  <c r="AN78" i="38"/>
  <c r="AV78" i="38"/>
  <c r="AB79" i="38"/>
  <c r="AN79" i="38"/>
  <c r="AV79" i="38"/>
  <c r="AB80" i="38"/>
  <c r="AN80" i="38"/>
  <c r="AV80" i="38"/>
  <c r="AB81" i="38"/>
  <c r="AN81" i="38"/>
  <c r="AV81" i="38"/>
  <c r="AB82" i="38"/>
  <c r="AN82" i="38"/>
  <c r="AV82" i="38"/>
  <c r="AB83" i="38"/>
  <c r="AN83" i="38"/>
  <c r="AV83" i="38"/>
  <c r="AB84" i="38"/>
  <c r="AN84" i="38"/>
  <c r="AV84" i="38"/>
  <c r="AB85" i="38"/>
  <c r="AN85" i="38"/>
  <c r="AV85" i="38"/>
  <c r="AB86" i="38"/>
  <c r="AN86" i="38"/>
  <c r="AV86" i="38"/>
  <c r="AB87" i="38"/>
  <c r="AN87" i="38"/>
  <c r="AV87" i="38"/>
  <c r="AB88" i="38"/>
  <c r="AN88" i="38"/>
  <c r="AV88" i="38"/>
  <c r="AB89" i="38"/>
  <c r="AN89" i="38"/>
  <c r="AV89" i="38"/>
  <c r="AB90" i="38"/>
  <c r="AN90" i="38"/>
  <c r="AV90" i="38"/>
  <c r="AB91" i="38"/>
  <c r="AN91" i="38"/>
  <c r="AV91" i="38"/>
  <c r="AB92" i="38"/>
  <c r="AN92" i="38"/>
  <c r="AV92" i="38"/>
  <c r="AB93" i="38"/>
  <c r="AN93" i="38"/>
  <c r="AV93" i="38"/>
  <c r="AB94" i="38"/>
  <c r="AN94" i="38"/>
  <c r="AV94" i="38"/>
  <c r="AB95" i="38"/>
  <c r="AN95" i="38"/>
  <c r="AV95" i="38"/>
  <c r="AB96" i="38"/>
  <c r="AN96" i="38"/>
  <c r="AV96" i="38"/>
  <c r="AB97" i="38"/>
  <c r="AN97" i="38"/>
  <c r="AV97" i="38"/>
  <c r="AB98" i="38"/>
  <c r="AN98" i="38"/>
  <c r="AV98" i="38"/>
  <c r="AB99" i="38"/>
  <c r="AN99" i="38"/>
  <c r="AV99" i="38"/>
  <c r="AB100" i="38"/>
  <c r="AN100" i="38"/>
  <c r="AV100" i="38"/>
  <c r="AB101" i="38"/>
  <c r="AN101" i="38"/>
  <c r="AV101" i="38"/>
  <c r="AB102" i="38"/>
  <c r="AN102" i="38"/>
  <c r="AV102" i="38"/>
  <c r="AB103" i="38"/>
  <c r="AN103" i="38"/>
  <c r="AV103" i="38"/>
  <c r="AB104" i="38"/>
  <c r="AN104" i="38"/>
  <c r="AV104" i="38"/>
  <c r="AB105" i="38"/>
  <c r="AN105" i="38"/>
  <c r="AV105" i="38"/>
  <c r="AB106" i="38"/>
  <c r="AN106" i="38"/>
  <c r="AV106" i="38"/>
  <c r="AB107" i="38"/>
  <c r="AN107" i="38"/>
  <c r="AV107" i="38"/>
  <c r="AV10" i="38"/>
  <c r="BK11" i="22"/>
  <c r="AF11" i="38"/>
  <c r="AR11" i="38"/>
  <c r="AZ11" i="38"/>
  <c r="BD11" i="38"/>
  <c r="AF12" i="38"/>
  <c r="AR12" i="38"/>
  <c r="AZ12" i="38"/>
  <c r="BD12" i="38"/>
  <c r="AF13" i="38"/>
  <c r="AR13" i="38"/>
  <c r="AZ13" i="38"/>
  <c r="BD13" i="38"/>
  <c r="AF14" i="38"/>
  <c r="AR14" i="38"/>
  <c r="AZ14" i="38"/>
  <c r="BD14" i="38"/>
  <c r="AF15" i="38"/>
  <c r="AR15" i="38"/>
  <c r="AZ15" i="38"/>
  <c r="BD15" i="38"/>
  <c r="AF16" i="38"/>
  <c r="AR16" i="38"/>
  <c r="AZ16" i="38"/>
  <c r="BD16" i="38"/>
  <c r="AF17" i="38"/>
  <c r="AR17" i="38"/>
  <c r="AZ17" i="38"/>
  <c r="BD17" i="38"/>
  <c r="AF18" i="38"/>
  <c r="AR18" i="38"/>
  <c r="AZ18" i="38"/>
  <c r="BD18" i="38"/>
  <c r="AF19" i="38"/>
  <c r="AR19" i="38"/>
  <c r="AZ19" i="38"/>
  <c r="BD19" i="38"/>
  <c r="AF20" i="38"/>
  <c r="AR20" i="38"/>
  <c r="AZ20" i="38"/>
  <c r="BD20" i="38"/>
  <c r="AF21" i="38"/>
  <c r="AR21" i="38"/>
  <c r="AZ21" i="38"/>
  <c r="BD21" i="38"/>
  <c r="AF22" i="38"/>
  <c r="AR22" i="38"/>
  <c r="AZ22" i="38"/>
  <c r="BD22" i="38"/>
  <c r="AF23" i="38"/>
  <c r="AR23" i="38"/>
  <c r="AZ23" i="38"/>
  <c r="BD23" i="38"/>
  <c r="AF24" i="38"/>
  <c r="AR24" i="38"/>
  <c r="AZ24" i="38"/>
  <c r="BD24" i="38"/>
  <c r="AF25" i="38"/>
  <c r="AR25" i="38"/>
  <c r="AZ25" i="38"/>
  <c r="BD25" i="38"/>
  <c r="AF26" i="38"/>
  <c r="AR26" i="38"/>
  <c r="AZ26" i="38"/>
  <c r="BD26" i="38"/>
  <c r="AF27" i="38"/>
  <c r="AR27" i="38"/>
  <c r="AZ27" i="38"/>
  <c r="BD27" i="38"/>
  <c r="AF28" i="38"/>
  <c r="AR28" i="38"/>
  <c r="AZ28" i="38"/>
  <c r="BD28" i="38"/>
  <c r="AF29" i="38"/>
  <c r="AR29" i="38"/>
  <c r="AZ29" i="38"/>
  <c r="BD29" i="38"/>
  <c r="AF30" i="38"/>
  <c r="AR30" i="38"/>
  <c r="AZ30" i="38"/>
  <c r="BD30" i="38"/>
  <c r="AF31" i="38"/>
  <c r="AR31" i="38"/>
  <c r="AZ31" i="38"/>
  <c r="BD31" i="38"/>
  <c r="AF32" i="38"/>
  <c r="AR32" i="38"/>
  <c r="AZ32" i="38"/>
  <c r="BD32" i="38"/>
  <c r="AF33" i="38"/>
  <c r="AR33" i="38"/>
  <c r="AZ33" i="38"/>
  <c r="BD33" i="38"/>
  <c r="AF34" i="38"/>
  <c r="AR34" i="38"/>
  <c r="AZ34" i="38"/>
  <c r="BD34" i="38"/>
  <c r="AF35" i="38"/>
  <c r="AR35" i="38"/>
  <c r="AZ35" i="38"/>
  <c r="BD35" i="38"/>
  <c r="AF36" i="38"/>
  <c r="AR36" i="38"/>
  <c r="AZ36" i="38"/>
  <c r="BD36" i="38"/>
  <c r="AF37" i="38"/>
  <c r="AR37" i="38"/>
  <c r="AZ37" i="38"/>
  <c r="BD37" i="38"/>
  <c r="AF38" i="38"/>
  <c r="AR38" i="38"/>
  <c r="AZ38" i="38"/>
  <c r="BD38" i="38"/>
  <c r="AF39" i="38"/>
  <c r="AR39" i="38"/>
  <c r="AZ39" i="38"/>
  <c r="BD39" i="38"/>
  <c r="AF40" i="38"/>
  <c r="AR40" i="38"/>
  <c r="AZ40" i="38"/>
  <c r="BD40" i="38"/>
  <c r="AF41" i="38"/>
  <c r="AR41" i="38"/>
  <c r="AZ41" i="38"/>
  <c r="BD41" i="38"/>
  <c r="AF42" i="38"/>
  <c r="AR42" i="38"/>
  <c r="AZ42" i="38"/>
  <c r="BD42" i="38"/>
  <c r="AF43" i="38"/>
  <c r="AR43" i="38"/>
  <c r="AZ43" i="38"/>
  <c r="BD43" i="38"/>
  <c r="AF44" i="38"/>
  <c r="AR44" i="38"/>
  <c r="AZ44" i="38"/>
  <c r="BD44" i="38"/>
  <c r="AF45" i="38"/>
  <c r="AR45" i="38"/>
  <c r="AZ45" i="38"/>
  <c r="BD45" i="38"/>
  <c r="AF46" i="38"/>
  <c r="AR46" i="38"/>
  <c r="AZ46" i="38"/>
  <c r="BD46" i="38"/>
  <c r="AF47" i="38"/>
  <c r="AR47" i="38"/>
  <c r="AZ47" i="38"/>
  <c r="BD47" i="38"/>
  <c r="AF48" i="38"/>
  <c r="AR48" i="38"/>
  <c r="AZ48" i="38"/>
  <c r="BD48" i="38"/>
  <c r="AF49" i="38"/>
  <c r="AR49" i="38"/>
  <c r="AZ49" i="38"/>
  <c r="BD49" i="38"/>
  <c r="AF50" i="38"/>
  <c r="AR50" i="38"/>
  <c r="AZ50" i="38"/>
  <c r="BD50" i="38"/>
  <c r="AF51" i="38"/>
  <c r="AR51" i="38"/>
  <c r="AZ51" i="38"/>
  <c r="BD51" i="38"/>
  <c r="AF52" i="38"/>
  <c r="AR52" i="38"/>
  <c r="AZ52" i="38"/>
  <c r="BD52" i="38"/>
  <c r="AF53" i="38"/>
  <c r="AR53" i="38"/>
  <c r="AZ53" i="38"/>
  <c r="BD53" i="38"/>
  <c r="AF54" i="38"/>
  <c r="AR54" i="38"/>
  <c r="AZ54" i="38"/>
  <c r="BD54" i="38"/>
  <c r="AF55" i="38"/>
  <c r="AR55" i="38"/>
  <c r="AZ55" i="38"/>
  <c r="BD55" i="38"/>
  <c r="AF56" i="38"/>
  <c r="AR56" i="38"/>
  <c r="AZ56" i="38"/>
  <c r="BD56" i="38"/>
  <c r="AF57" i="38"/>
  <c r="AR57" i="38"/>
  <c r="AZ57" i="38"/>
  <c r="BD57" i="38"/>
  <c r="AF58" i="38"/>
  <c r="AR58" i="38"/>
  <c r="AZ58" i="38"/>
  <c r="BD58" i="38"/>
  <c r="AF59" i="38"/>
  <c r="AR59" i="38"/>
  <c r="AZ59" i="38"/>
  <c r="BD59" i="38"/>
  <c r="AF60" i="38"/>
  <c r="AR60" i="38"/>
  <c r="AZ60" i="38"/>
  <c r="BD60" i="38"/>
  <c r="AF61" i="38"/>
  <c r="AR61" i="38"/>
  <c r="AZ61" i="38"/>
  <c r="BD61" i="38"/>
  <c r="AF62" i="38"/>
  <c r="AR62" i="38"/>
  <c r="AZ62" i="38"/>
  <c r="BD62" i="38"/>
  <c r="AF63" i="38"/>
  <c r="AR63" i="38"/>
  <c r="AZ63" i="38"/>
  <c r="BD63" i="38"/>
  <c r="AF64" i="38"/>
  <c r="AR64" i="38"/>
  <c r="AZ64" i="38"/>
  <c r="BD64" i="38"/>
  <c r="AF65" i="38"/>
  <c r="AR65" i="38"/>
  <c r="AZ65" i="38"/>
  <c r="BD65" i="38"/>
  <c r="AF66" i="38"/>
  <c r="AR66" i="38"/>
  <c r="AZ66" i="38"/>
  <c r="BD66" i="38"/>
  <c r="AF67" i="38"/>
  <c r="AR67" i="38"/>
  <c r="AZ67" i="38"/>
  <c r="BD67" i="38"/>
  <c r="AF68" i="38"/>
  <c r="AR68" i="38"/>
  <c r="AZ68" i="38"/>
  <c r="BD68" i="38"/>
  <c r="AF69" i="38"/>
  <c r="AR69" i="38"/>
  <c r="AZ69" i="38"/>
  <c r="BD69" i="38"/>
  <c r="AF70" i="38"/>
  <c r="AR70" i="38"/>
  <c r="AZ70" i="38"/>
  <c r="BD70" i="38"/>
  <c r="AF71" i="38"/>
  <c r="AR71" i="38"/>
  <c r="AZ71" i="38"/>
  <c r="BD71" i="38"/>
  <c r="AF72" i="38"/>
  <c r="AR72" i="38"/>
  <c r="AZ72" i="38"/>
  <c r="BD72" i="38"/>
  <c r="AF73" i="38"/>
  <c r="AR73" i="38"/>
  <c r="AZ73" i="38"/>
  <c r="BD73" i="38"/>
  <c r="AF74" i="38"/>
  <c r="AR74" i="38"/>
  <c r="AZ74" i="38"/>
  <c r="BD74" i="38"/>
  <c r="AF75" i="38"/>
  <c r="AR75" i="38"/>
  <c r="AZ75" i="38"/>
  <c r="BD75" i="38"/>
  <c r="AF76" i="38"/>
  <c r="AR76" i="38"/>
  <c r="AZ76" i="38"/>
  <c r="BD76" i="38"/>
  <c r="AF77" i="38"/>
  <c r="AR77" i="38"/>
  <c r="AZ77" i="38"/>
  <c r="BD77" i="38"/>
  <c r="AF78" i="38"/>
  <c r="AR78" i="38"/>
  <c r="AZ78" i="38"/>
  <c r="BD78" i="38"/>
  <c r="AF79" i="38"/>
  <c r="AR79" i="38"/>
  <c r="AZ79" i="38"/>
  <c r="BD79" i="38"/>
  <c r="AF80" i="38"/>
  <c r="AR80" i="38"/>
  <c r="AZ80" i="38"/>
  <c r="BD80" i="38"/>
  <c r="AF81" i="38"/>
  <c r="AR81" i="38"/>
  <c r="AZ81" i="38"/>
  <c r="BD81" i="38"/>
  <c r="AF82" i="38"/>
  <c r="AR82" i="38"/>
  <c r="AZ82" i="38"/>
  <c r="BD82" i="38"/>
  <c r="AF83" i="38"/>
  <c r="AR83" i="38"/>
  <c r="AZ83" i="38"/>
  <c r="BD83" i="38"/>
  <c r="AF84" i="38"/>
  <c r="AR84" i="38"/>
  <c r="AZ84" i="38"/>
  <c r="BD84" i="38"/>
  <c r="AF85" i="38"/>
  <c r="AR85" i="38"/>
  <c r="AZ85" i="38"/>
  <c r="BD85" i="38"/>
  <c r="AF86" i="38"/>
  <c r="AR86" i="38"/>
  <c r="AZ86" i="38"/>
  <c r="BD86" i="38"/>
  <c r="AF87" i="38"/>
  <c r="AR87" i="38"/>
  <c r="AZ87" i="38"/>
  <c r="BD87" i="38"/>
  <c r="AF88" i="38"/>
  <c r="AR88" i="38"/>
  <c r="AZ88" i="38"/>
  <c r="BD88" i="38"/>
  <c r="AF89" i="38"/>
  <c r="AR89" i="38"/>
  <c r="AZ89" i="38"/>
  <c r="BD89" i="38"/>
  <c r="AF90" i="38"/>
  <c r="AR90" i="38"/>
  <c r="AZ90" i="38"/>
  <c r="BD90" i="38"/>
  <c r="AF91" i="38"/>
  <c r="AR91" i="38"/>
  <c r="AZ91" i="38"/>
  <c r="BD91" i="38"/>
  <c r="AF92" i="38"/>
  <c r="AR92" i="38"/>
  <c r="AZ92" i="38"/>
  <c r="BD92" i="38"/>
  <c r="AF93" i="38"/>
  <c r="AR93" i="38"/>
  <c r="AZ93" i="38"/>
  <c r="BD93" i="38"/>
  <c r="AF94" i="38"/>
  <c r="AR94" i="38"/>
  <c r="AZ94" i="38"/>
  <c r="BD94" i="38"/>
  <c r="AF95" i="38"/>
  <c r="AR95" i="38"/>
  <c r="AZ95" i="38"/>
  <c r="BD95" i="38"/>
  <c r="AF96" i="38"/>
  <c r="AR96" i="38"/>
  <c r="AZ96" i="38"/>
  <c r="BD96" i="38"/>
  <c r="AF97" i="38"/>
  <c r="AR97" i="38"/>
  <c r="AZ97" i="38"/>
  <c r="BD97" i="38"/>
  <c r="AF98" i="38"/>
  <c r="AR98" i="38"/>
  <c r="AZ98" i="38"/>
  <c r="BD98" i="38"/>
  <c r="AF99" i="38"/>
  <c r="AR99" i="38"/>
  <c r="AZ99" i="38"/>
  <c r="BD99" i="38"/>
  <c r="AF100" i="38"/>
  <c r="AR100" i="38"/>
  <c r="AZ100" i="38"/>
  <c r="BD100" i="38"/>
  <c r="AF101" i="38"/>
  <c r="AR101" i="38"/>
  <c r="AZ101" i="38"/>
  <c r="BD101" i="38"/>
  <c r="AF102" i="38"/>
  <c r="AR102" i="38"/>
  <c r="AZ102" i="38"/>
  <c r="BD102" i="38"/>
  <c r="AF103" i="38"/>
  <c r="AR103" i="38"/>
  <c r="AZ103" i="38"/>
  <c r="BD103" i="38"/>
  <c r="AF104" i="38"/>
  <c r="AR104" i="38"/>
  <c r="AZ104" i="38"/>
  <c r="BD104" i="38"/>
  <c r="AF105" i="38"/>
  <c r="AR105" i="38"/>
  <c r="AZ105" i="38"/>
  <c r="BD105" i="38"/>
  <c r="AF106" i="38"/>
  <c r="AR106" i="38"/>
  <c r="AZ106" i="38"/>
  <c r="BD106" i="38"/>
  <c r="AF107" i="38"/>
  <c r="AR107" i="38"/>
  <c r="AZ107" i="38"/>
  <c r="BD107" i="38"/>
  <c r="BD10" i="38"/>
  <c r="BS11" i="22"/>
  <c r="I11" i="22"/>
  <c r="C11" i="45"/>
  <c r="U11" i="38"/>
  <c r="U12" i="38"/>
  <c r="U13" i="38"/>
  <c r="U14" i="38"/>
  <c r="U15" i="38"/>
  <c r="U16" i="38"/>
  <c r="U17" i="38"/>
  <c r="U18" i="38"/>
  <c r="U19" i="38"/>
  <c r="U20" i="38"/>
  <c r="U21" i="38"/>
  <c r="U22" i="38"/>
  <c r="U23" i="38"/>
  <c r="U24" i="38"/>
  <c r="U25" i="38"/>
  <c r="U26" i="38"/>
  <c r="U27" i="38"/>
  <c r="U28" i="38"/>
  <c r="U29" i="38"/>
  <c r="U30" i="38"/>
  <c r="U31" i="38"/>
  <c r="U32" i="38"/>
  <c r="U33" i="38"/>
  <c r="U34" i="38"/>
  <c r="U35" i="38"/>
  <c r="U36" i="38"/>
  <c r="U37" i="38"/>
  <c r="U38" i="38"/>
  <c r="U39" i="38"/>
  <c r="U40" i="38"/>
  <c r="U41" i="38"/>
  <c r="U42" i="38"/>
  <c r="U43" i="38"/>
  <c r="U44" i="38"/>
  <c r="U45" i="38"/>
  <c r="U46" i="38"/>
  <c r="U47" i="38"/>
  <c r="U48" i="38"/>
  <c r="U49" i="38"/>
  <c r="U50" i="38"/>
  <c r="U51" i="38"/>
  <c r="U52" i="38"/>
  <c r="U53" i="38"/>
  <c r="U54" i="38"/>
  <c r="U55" i="38"/>
  <c r="U56" i="38"/>
  <c r="U57" i="38"/>
  <c r="U58" i="38"/>
  <c r="U59" i="38"/>
  <c r="U60" i="38"/>
  <c r="U61" i="38"/>
  <c r="U62" i="38"/>
  <c r="U63" i="38"/>
  <c r="U64" i="38"/>
  <c r="U65" i="38"/>
  <c r="U66" i="38"/>
  <c r="U67" i="38"/>
  <c r="U68" i="38"/>
  <c r="U69" i="38"/>
  <c r="U70" i="38"/>
  <c r="U71" i="38"/>
  <c r="U72" i="38"/>
  <c r="U73" i="38"/>
  <c r="U74" i="38"/>
  <c r="U75" i="38"/>
  <c r="U76" i="38"/>
  <c r="U77" i="38"/>
  <c r="U78" i="38"/>
  <c r="U79" i="38"/>
  <c r="U80" i="38"/>
  <c r="U81" i="38"/>
  <c r="U82" i="38"/>
  <c r="U83" i="38"/>
  <c r="U84" i="38"/>
  <c r="U85" i="38"/>
  <c r="U86" i="38"/>
  <c r="U87" i="38"/>
  <c r="U88" i="38"/>
  <c r="U89" i="38"/>
  <c r="U90" i="38"/>
  <c r="U91" i="38"/>
  <c r="U92" i="38"/>
  <c r="U93" i="38"/>
  <c r="U94" i="38"/>
  <c r="U95" i="38"/>
  <c r="U96" i="38"/>
  <c r="U97" i="38"/>
  <c r="U98" i="38"/>
  <c r="U99" i="38"/>
  <c r="U100" i="38"/>
  <c r="U101" i="38"/>
  <c r="U102" i="38"/>
  <c r="U103" i="38"/>
  <c r="U104" i="38"/>
  <c r="U105" i="38"/>
  <c r="U106" i="38"/>
  <c r="U107" i="38"/>
  <c r="U10" i="38"/>
  <c r="AJ11" i="22"/>
  <c r="Y11" i="38"/>
  <c r="AK11" i="38"/>
  <c r="Y12" i="38"/>
  <c r="AK12" i="38"/>
  <c r="Y13" i="38"/>
  <c r="AK13" i="38"/>
  <c r="Y14" i="38"/>
  <c r="AK14" i="38"/>
  <c r="Y15" i="38"/>
  <c r="AK15" i="38"/>
  <c r="Y16" i="38"/>
  <c r="AK16" i="38"/>
  <c r="Y17" i="38"/>
  <c r="AK17" i="38"/>
  <c r="Y18" i="38"/>
  <c r="AK18" i="38"/>
  <c r="Y19" i="38"/>
  <c r="AK19" i="38"/>
  <c r="Y20" i="38"/>
  <c r="AK20" i="38"/>
  <c r="Y21" i="38"/>
  <c r="AK21" i="38"/>
  <c r="Y22" i="38"/>
  <c r="AK22" i="38"/>
  <c r="Y23" i="38"/>
  <c r="AK23" i="38"/>
  <c r="Y24" i="38"/>
  <c r="AK24" i="38"/>
  <c r="Y25" i="38"/>
  <c r="AK25" i="38"/>
  <c r="Y26" i="38"/>
  <c r="AK26" i="38"/>
  <c r="Y27" i="38"/>
  <c r="AK27" i="38"/>
  <c r="Y28" i="38"/>
  <c r="AK28" i="38"/>
  <c r="Y29" i="38"/>
  <c r="AK29" i="38"/>
  <c r="Y30" i="38"/>
  <c r="AK30" i="38"/>
  <c r="Y31" i="38"/>
  <c r="AK31" i="38"/>
  <c r="Y32" i="38"/>
  <c r="AK32" i="38"/>
  <c r="Y33" i="38"/>
  <c r="AK33" i="38"/>
  <c r="Y34" i="38"/>
  <c r="AK34" i="38"/>
  <c r="Y35" i="38"/>
  <c r="AK35" i="38"/>
  <c r="Y36" i="38"/>
  <c r="AK36" i="38"/>
  <c r="Y37" i="38"/>
  <c r="AK37" i="38"/>
  <c r="Y38" i="38"/>
  <c r="AK38" i="38"/>
  <c r="Y39" i="38"/>
  <c r="AK39" i="38"/>
  <c r="Y40" i="38"/>
  <c r="AK40" i="38"/>
  <c r="Y41" i="38"/>
  <c r="AK41" i="38"/>
  <c r="Y42" i="38"/>
  <c r="AK42" i="38"/>
  <c r="Y43" i="38"/>
  <c r="AK43" i="38"/>
  <c r="Y44" i="38"/>
  <c r="AK44" i="38"/>
  <c r="Y45" i="38"/>
  <c r="AK45" i="38"/>
  <c r="Y46" i="38"/>
  <c r="AK46" i="38"/>
  <c r="Y47" i="38"/>
  <c r="AK47" i="38"/>
  <c r="Y48" i="38"/>
  <c r="AK48" i="38"/>
  <c r="Y49" i="38"/>
  <c r="AK49" i="38"/>
  <c r="Y50" i="38"/>
  <c r="AK50" i="38"/>
  <c r="Y51" i="38"/>
  <c r="AK51" i="38"/>
  <c r="Y52" i="38"/>
  <c r="AK52" i="38"/>
  <c r="Y53" i="38"/>
  <c r="AK53" i="38"/>
  <c r="Y54" i="38"/>
  <c r="AK54" i="38"/>
  <c r="Y55" i="38"/>
  <c r="AK55" i="38"/>
  <c r="Y56" i="38"/>
  <c r="AK56" i="38"/>
  <c r="Y57" i="38"/>
  <c r="AK57" i="38"/>
  <c r="Y58" i="38"/>
  <c r="AK58" i="38"/>
  <c r="Y59" i="38"/>
  <c r="AK59" i="38"/>
  <c r="Y60" i="38"/>
  <c r="AK60" i="38"/>
  <c r="Y61" i="38"/>
  <c r="AK61" i="38"/>
  <c r="Y62" i="38"/>
  <c r="AK62" i="38"/>
  <c r="Y63" i="38"/>
  <c r="AK63" i="38"/>
  <c r="Y64" i="38"/>
  <c r="AK64" i="38"/>
  <c r="Y65" i="38"/>
  <c r="AK65" i="38"/>
  <c r="Y66" i="38"/>
  <c r="AK66" i="38"/>
  <c r="Y67" i="38"/>
  <c r="AK67" i="38"/>
  <c r="Y68" i="38"/>
  <c r="AK68" i="38"/>
  <c r="Y69" i="38"/>
  <c r="AK69" i="38"/>
  <c r="Y70" i="38"/>
  <c r="AK70" i="38"/>
  <c r="Y71" i="38"/>
  <c r="AK71" i="38"/>
  <c r="Y72" i="38"/>
  <c r="AK72" i="38"/>
  <c r="Y73" i="38"/>
  <c r="AK73" i="38"/>
  <c r="Y74" i="38"/>
  <c r="AK74" i="38"/>
  <c r="Y75" i="38"/>
  <c r="AK75" i="38"/>
  <c r="Y76" i="38"/>
  <c r="AK76" i="38"/>
  <c r="Y77" i="38"/>
  <c r="AK77" i="38"/>
  <c r="Y78" i="38"/>
  <c r="AK78" i="38"/>
  <c r="Y79" i="38"/>
  <c r="AK79" i="38"/>
  <c r="Y80" i="38"/>
  <c r="AK80" i="38"/>
  <c r="Y81" i="38"/>
  <c r="AK81" i="38"/>
  <c r="Y82" i="38"/>
  <c r="AK82" i="38"/>
  <c r="Y83" i="38"/>
  <c r="AK83" i="38"/>
  <c r="Y84" i="38"/>
  <c r="AK84" i="38"/>
  <c r="Y85" i="38"/>
  <c r="AK85" i="38"/>
  <c r="Y86" i="38"/>
  <c r="AK86" i="38"/>
  <c r="Y87" i="38"/>
  <c r="AK87" i="38"/>
  <c r="Y88" i="38"/>
  <c r="AK88" i="38"/>
  <c r="Y89" i="38"/>
  <c r="AK89" i="38"/>
  <c r="Y90" i="38"/>
  <c r="AK90" i="38"/>
  <c r="Y91" i="38"/>
  <c r="AK91" i="38"/>
  <c r="Y92" i="38"/>
  <c r="AK92" i="38"/>
  <c r="Y93" i="38"/>
  <c r="AK93" i="38"/>
  <c r="Y94" i="38"/>
  <c r="AK94" i="38"/>
  <c r="Y95" i="38"/>
  <c r="AK95" i="38"/>
  <c r="Y96" i="38"/>
  <c r="AK96" i="38"/>
  <c r="Y97" i="38"/>
  <c r="AK97" i="38"/>
  <c r="Y98" i="38"/>
  <c r="AK98" i="38"/>
  <c r="Y99" i="38"/>
  <c r="AK99" i="38"/>
  <c r="Y100" i="38"/>
  <c r="AK100" i="38"/>
  <c r="Y101" i="38"/>
  <c r="AK101" i="38"/>
  <c r="Y102" i="38"/>
  <c r="AK102" i="38"/>
  <c r="Y103" i="38"/>
  <c r="AK103" i="38"/>
  <c r="Y104" i="38"/>
  <c r="AK104" i="38"/>
  <c r="Y105" i="38"/>
  <c r="AK105" i="38"/>
  <c r="Y106" i="38"/>
  <c r="AK106" i="38"/>
  <c r="Y107" i="38"/>
  <c r="AK107" i="38"/>
  <c r="AK10" i="38"/>
  <c r="AZ11" i="22"/>
  <c r="AC11" i="38"/>
  <c r="AO11" i="38"/>
  <c r="AW11" i="38"/>
  <c r="AC12" i="38"/>
  <c r="AO12" i="38"/>
  <c r="AW12" i="38"/>
  <c r="AC13" i="38"/>
  <c r="AO13" i="38"/>
  <c r="AW13" i="38"/>
  <c r="AC14" i="38"/>
  <c r="AO14" i="38"/>
  <c r="AW14" i="38"/>
  <c r="AC15" i="38"/>
  <c r="AO15" i="38"/>
  <c r="AW15" i="38"/>
  <c r="AC16" i="38"/>
  <c r="AO16" i="38"/>
  <c r="AW16" i="38"/>
  <c r="AC17" i="38"/>
  <c r="AO17" i="38"/>
  <c r="AW17" i="38"/>
  <c r="AC18" i="38"/>
  <c r="AO18" i="38"/>
  <c r="AW18" i="38"/>
  <c r="AC19" i="38"/>
  <c r="AO19" i="38"/>
  <c r="AW19" i="38"/>
  <c r="AC20" i="38"/>
  <c r="AO20" i="38"/>
  <c r="AW20" i="38"/>
  <c r="AC21" i="38"/>
  <c r="AO21" i="38"/>
  <c r="AW21" i="38"/>
  <c r="AC22" i="38"/>
  <c r="AO22" i="38"/>
  <c r="AW22" i="38"/>
  <c r="AC23" i="38"/>
  <c r="AO23" i="38"/>
  <c r="AW23" i="38"/>
  <c r="AC24" i="38"/>
  <c r="AO24" i="38"/>
  <c r="AW24" i="38"/>
  <c r="AC25" i="38"/>
  <c r="AO25" i="38"/>
  <c r="AW25" i="38"/>
  <c r="AC26" i="38"/>
  <c r="AO26" i="38"/>
  <c r="AW26" i="38"/>
  <c r="AC27" i="38"/>
  <c r="AO27" i="38"/>
  <c r="AW27" i="38"/>
  <c r="AC28" i="38"/>
  <c r="AO28" i="38"/>
  <c r="AW28" i="38"/>
  <c r="AC29" i="38"/>
  <c r="AO29" i="38"/>
  <c r="AW29" i="38"/>
  <c r="AC30" i="38"/>
  <c r="AO30" i="38"/>
  <c r="AW30" i="38"/>
  <c r="AC31" i="38"/>
  <c r="AO31" i="38"/>
  <c r="AW31" i="38"/>
  <c r="AC32" i="38"/>
  <c r="AO32" i="38"/>
  <c r="AW32" i="38"/>
  <c r="AC33" i="38"/>
  <c r="AO33" i="38"/>
  <c r="AW33" i="38"/>
  <c r="AC34" i="38"/>
  <c r="AO34" i="38"/>
  <c r="AW34" i="38"/>
  <c r="AC35" i="38"/>
  <c r="AO35" i="38"/>
  <c r="AW35" i="38"/>
  <c r="AC36" i="38"/>
  <c r="AO36" i="38"/>
  <c r="AW36" i="38"/>
  <c r="AC37" i="38"/>
  <c r="AO37" i="38"/>
  <c r="AW37" i="38"/>
  <c r="AC38" i="38"/>
  <c r="AO38" i="38"/>
  <c r="AW38" i="38"/>
  <c r="AC39" i="38"/>
  <c r="AO39" i="38"/>
  <c r="AW39" i="38"/>
  <c r="AC40" i="38"/>
  <c r="AO40" i="38"/>
  <c r="AW40" i="38"/>
  <c r="AC41" i="38"/>
  <c r="AO41" i="38"/>
  <c r="AW41" i="38"/>
  <c r="AC42" i="38"/>
  <c r="AO42" i="38"/>
  <c r="AW42" i="38"/>
  <c r="AC43" i="38"/>
  <c r="AO43" i="38"/>
  <c r="AW43" i="38"/>
  <c r="AC44" i="38"/>
  <c r="AO44" i="38"/>
  <c r="AW44" i="38"/>
  <c r="AC45" i="38"/>
  <c r="AO45" i="38"/>
  <c r="AW45" i="38"/>
  <c r="AC46" i="38"/>
  <c r="AO46" i="38"/>
  <c r="AW46" i="38"/>
  <c r="AC47" i="38"/>
  <c r="AO47" i="38"/>
  <c r="AW47" i="38"/>
  <c r="AC48" i="38"/>
  <c r="AO48" i="38"/>
  <c r="AW48" i="38"/>
  <c r="AC49" i="38"/>
  <c r="AO49" i="38"/>
  <c r="AW49" i="38"/>
  <c r="AC50" i="38"/>
  <c r="AO50" i="38"/>
  <c r="AW50" i="38"/>
  <c r="AC51" i="38"/>
  <c r="AO51" i="38"/>
  <c r="AW51" i="38"/>
  <c r="AC52" i="38"/>
  <c r="AO52" i="38"/>
  <c r="AW52" i="38"/>
  <c r="AC53" i="38"/>
  <c r="AO53" i="38"/>
  <c r="AW53" i="38"/>
  <c r="AC54" i="38"/>
  <c r="AO54" i="38"/>
  <c r="AW54" i="38"/>
  <c r="AC55" i="38"/>
  <c r="AO55" i="38"/>
  <c r="AW55" i="38"/>
  <c r="AC56" i="38"/>
  <c r="AO56" i="38"/>
  <c r="AW56" i="38"/>
  <c r="AC57" i="38"/>
  <c r="AO57" i="38"/>
  <c r="AW57" i="38"/>
  <c r="AC58" i="38"/>
  <c r="AO58" i="38"/>
  <c r="AW58" i="38"/>
  <c r="AC59" i="38"/>
  <c r="AO59" i="38"/>
  <c r="AW59" i="38"/>
  <c r="AC60" i="38"/>
  <c r="AO60" i="38"/>
  <c r="AW60" i="38"/>
  <c r="AC61" i="38"/>
  <c r="AO61" i="38"/>
  <c r="AW61" i="38"/>
  <c r="AC62" i="38"/>
  <c r="AO62" i="38"/>
  <c r="AW62" i="38"/>
  <c r="AC63" i="38"/>
  <c r="AO63" i="38"/>
  <c r="AW63" i="38"/>
  <c r="AC64" i="38"/>
  <c r="AO64" i="38"/>
  <c r="AW64" i="38"/>
  <c r="AC65" i="38"/>
  <c r="AO65" i="38"/>
  <c r="AW65" i="38"/>
  <c r="AC66" i="38"/>
  <c r="AO66" i="38"/>
  <c r="AW66" i="38"/>
  <c r="AC67" i="38"/>
  <c r="AO67" i="38"/>
  <c r="AW67" i="38"/>
  <c r="AC68" i="38"/>
  <c r="AO68" i="38"/>
  <c r="AW68" i="38"/>
  <c r="AC69" i="38"/>
  <c r="AO69" i="38"/>
  <c r="AW69" i="38"/>
  <c r="AC70" i="38"/>
  <c r="AO70" i="38"/>
  <c r="AW70" i="38"/>
  <c r="AC71" i="38"/>
  <c r="AO71" i="38"/>
  <c r="AW71" i="38"/>
  <c r="AC72" i="38"/>
  <c r="AO72" i="38"/>
  <c r="AW72" i="38"/>
  <c r="AC73" i="38"/>
  <c r="AO73" i="38"/>
  <c r="AW73" i="38"/>
  <c r="AC74" i="38"/>
  <c r="AO74" i="38"/>
  <c r="AW74" i="38"/>
  <c r="AC75" i="38"/>
  <c r="AO75" i="38"/>
  <c r="AW75" i="38"/>
  <c r="AC76" i="38"/>
  <c r="AO76" i="38"/>
  <c r="AW76" i="38"/>
  <c r="AC77" i="38"/>
  <c r="AO77" i="38"/>
  <c r="AW77" i="38"/>
  <c r="AC78" i="38"/>
  <c r="AO78" i="38"/>
  <c r="AW78" i="38"/>
  <c r="AC79" i="38"/>
  <c r="AO79" i="38"/>
  <c r="AW79" i="38"/>
  <c r="AC80" i="38"/>
  <c r="AO80" i="38"/>
  <c r="AW80" i="38"/>
  <c r="AC81" i="38"/>
  <c r="AO81" i="38"/>
  <c r="AW81" i="38"/>
  <c r="AC82" i="38"/>
  <c r="AO82" i="38"/>
  <c r="AW82" i="38"/>
  <c r="AC83" i="38"/>
  <c r="AO83" i="38"/>
  <c r="AW83" i="38"/>
  <c r="AC84" i="38"/>
  <c r="AO84" i="38"/>
  <c r="AW84" i="38"/>
  <c r="AC85" i="38"/>
  <c r="AO85" i="38"/>
  <c r="AW85" i="38"/>
  <c r="AC86" i="38"/>
  <c r="AO86" i="38"/>
  <c r="AW86" i="38"/>
  <c r="AC87" i="38"/>
  <c r="AO87" i="38"/>
  <c r="AW87" i="38"/>
  <c r="AC88" i="38"/>
  <c r="AO88" i="38"/>
  <c r="AW88" i="38"/>
  <c r="AC89" i="38"/>
  <c r="AO89" i="38"/>
  <c r="AW89" i="38"/>
  <c r="AC90" i="38"/>
  <c r="AO90" i="38"/>
  <c r="AW90" i="38"/>
  <c r="AC91" i="38"/>
  <c r="AO91" i="38"/>
  <c r="AW91" i="38"/>
  <c r="AC92" i="38"/>
  <c r="AO92" i="38"/>
  <c r="AW92" i="38"/>
  <c r="AC93" i="38"/>
  <c r="AO93" i="38"/>
  <c r="AW93" i="38"/>
  <c r="AC94" i="38"/>
  <c r="AO94" i="38"/>
  <c r="AW94" i="38"/>
  <c r="AC95" i="38"/>
  <c r="AO95" i="38"/>
  <c r="AW95" i="38"/>
  <c r="AC96" i="38"/>
  <c r="AO96" i="38"/>
  <c r="AW96" i="38"/>
  <c r="AC97" i="38"/>
  <c r="AO97" i="38"/>
  <c r="AW97" i="38"/>
  <c r="AC98" i="38"/>
  <c r="AO98" i="38"/>
  <c r="AW98" i="38"/>
  <c r="AC99" i="38"/>
  <c r="AO99" i="38"/>
  <c r="AW99" i="38"/>
  <c r="AC100" i="38"/>
  <c r="AO100" i="38"/>
  <c r="AW100" i="38"/>
  <c r="AC101" i="38"/>
  <c r="AO101" i="38"/>
  <c r="AW101" i="38"/>
  <c r="AC102" i="38"/>
  <c r="AO102" i="38"/>
  <c r="AW102" i="38"/>
  <c r="AC103" i="38"/>
  <c r="AO103" i="38"/>
  <c r="AW103" i="38"/>
  <c r="AC104" i="38"/>
  <c r="AO104" i="38"/>
  <c r="AW104" i="38"/>
  <c r="AC105" i="38"/>
  <c r="AO105" i="38"/>
  <c r="AW105" i="38"/>
  <c r="AC106" i="38"/>
  <c r="AO106" i="38"/>
  <c r="AW106" i="38"/>
  <c r="AC107" i="38"/>
  <c r="AO107" i="38"/>
  <c r="AW107" i="38"/>
  <c r="AW10" i="38"/>
  <c r="BL11" i="22"/>
  <c r="AG11" i="38"/>
  <c r="AS11" i="38"/>
  <c r="BA11" i="38"/>
  <c r="BE11" i="38"/>
  <c r="AG12" i="38"/>
  <c r="AS12" i="38"/>
  <c r="BA12" i="38"/>
  <c r="BE12" i="38"/>
  <c r="AG13" i="38"/>
  <c r="AS13" i="38"/>
  <c r="BA13" i="38"/>
  <c r="BE13" i="38"/>
  <c r="AG14" i="38"/>
  <c r="AS14" i="38"/>
  <c r="BA14" i="38"/>
  <c r="BE14" i="38"/>
  <c r="AG15" i="38"/>
  <c r="AS15" i="38"/>
  <c r="BA15" i="38"/>
  <c r="BE15" i="38"/>
  <c r="AG16" i="38"/>
  <c r="AS16" i="38"/>
  <c r="BA16" i="38"/>
  <c r="BE16" i="38"/>
  <c r="AG17" i="38"/>
  <c r="AS17" i="38"/>
  <c r="BA17" i="38"/>
  <c r="BE17" i="38"/>
  <c r="AG18" i="38"/>
  <c r="AS18" i="38"/>
  <c r="BA18" i="38"/>
  <c r="BE18" i="38"/>
  <c r="AG19" i="38"/>
  <c r="AS19" i="38"/>
  <c r="BA19" i="38"/>
  <c r="BE19" i="38"/>
  <c r="AG20" i="38"/>
  <c r="AS20" i="38"/>
  <c r="BA20" i="38"/>
  <c r="BE20" i="38"/>
  <c r="AG21" i="38"/>
  <c r="AS21" i="38"/>
  <c r="BA21" i="38"/>
  <c r="BE21" i="38"/>
  <c r="AG22" i="38"/>
  <c r="AS22" i="38"/>
  <c r="BA22" i="38"/>
  <c r="BE22" i="38"/>
  <c r="AG23" i="38"/>
  <c r="AS23" i="38"/>
  <c r="BA23" i="38"/>
  <c r="BE23" i="38"/>
  <c r="AG24" i="38"/>
  <c r="AS24" i="38"/>
  <c r="BA24" i="38"/>
  <c r="BE24" i="38"/>
  <c r="AG25" i="38"/>
  <c r="AS25" i="38"/>
  <c r="BA25" i="38"/>
  <c r="BE25" i="38"/>
  <c r="AG26" i="38"/>
  <c r="AS26" i="38"/>
  <c r="BA26" i="38"/>
  <c r="BE26" i="38"/>
  <c r="AG27" i="38"/>
  <c r="AS27" i="38"/>
  <c r="BA27" i="38"/>
  <c r="BE27" i="38"/>
  <c r="AG28" i="38"/>
  <c r="AS28" i="38"/>
  <c r="BA28" i="38"/>
  <c r="BE28" i="38"/>
  <c r="AG29" i="38"/>
  <c r="AS29" i="38"/>
  <c r="BA29" i="38"/>
  <c r="BE29" i="38"/>
  <c r="AG30" i="38"/>
  <c r="AS30" i="38"/>
  <c r="BA30" i="38"/>
  <c r="BE30" i="38"/>
  <c r="AG31" i="38"/>
  <c r="AS31" i="38"/>
  <c r="BA31" i="38"/>
  <c r="BE31" i="38"/>
  <c r="AG32" i="38"/>
  <c r="AS32" i="38"/>
  <c r="BA32" i="38"/>
  <c r="BE32" i="38"/>
  <c r="AG33" i="38"/>
  <c r="AS33" i="38"/>
  <c r="BA33" i="38"/>
  <c r="BE33" i="38"/>
  <c r="AG34" i="38"/>
  <c r="AS34" i="38"/>
  <c r="BA34" i="38"/>
  <c r="BE34" i="38"/>
  <c r="AG35" i="38"/>
  <c r="AS35" i="38"/>
  <c r="BA35" i="38"/>
  <c r="BE35" i="38"/>
  <c r="AG36" i="38"/>
  <c r="AS36" i="38"/>
  <c r="BA36" i="38"/>
  <c r="BE36" i="38"/>
  <c r="AG37" i="38"/>
  <c r="AS37" i="38"/>
  <c r="BA37" i="38"/>
  <c r="BE37" i="38"/>
  <c r="AG38" i="38"/>
  <c r="AS38" i="38"/>
  <c r="BA38" i="38"/>
  <c r="BE38" i="38"/>
  <c r="AG39" i="38"/>
  <c r="AS39" i="38"/>
  <c r="BA39" i="38"/>
  <c r="BE39" i="38"/>
  <c r="AG40" i="38"/>
  <c r="AS40" i="38"/>
  <c r="BA40" i="38"/>
  <c r="BE40" i="38"/>
  <c r="AG41" i="38"/>
  <c r="AS41" i="38"/>
  <c r="BA41" i="38"/>
  <c r="BE41" i="38"/>
  <c r="AG42" i="38"/>
  <c r="AS42" i="38"/>
  <c r="BA42" i="38"/>
  <c r="BE42" i="38"/>
  <c r="AG43" i="38"/>
  <c r="AS43" i="38"/>
  <c r="BA43" i="38"/>
  <c r="BE43" i="38"/>
  <c r="AG44" i="38"/>
  <c r="AS44" i="38"/>
  <c r="BA44" i="38"/>
  <c r="BE44" i="38"/>
  <c r="AG45" i="38"/>
  <c r="AS45" i="38"/>
  <c r="BA45" i="38"/>
  <c r="BE45" i="38"/>
  <c r="AG46" i="38"/>
  <c r="AS46" i="38"/>
  <c r="BA46" i="38"/>
  <c r="BE46" i="38"/>
  <c r="AG47" i="38"/>
  <c r="AS47" i="38"/>
  <c r="BA47" i="38"/>
  <c r="BE47" i="38"/>
  <c r="AG48" i="38"/>
  <c r="AS48" i="38"/>
  <c r="BA48" i="38"/>
  <c r="BE48" i="38"/>
  <c r="AG49" i="38"/>
  <c r="AS49" i="38"/>
  <c r="BA49" i="38"/>
  <c r="BE49" i="38"/>
  <c r="AG50" i="38"/>
  <c r="AS50" i="38"/>
  <c r="BA50" i="38"/>
  <c r="BE50" i="38"/>
  <c r="AG51" i="38"/>
  <c r="AS51" i="38"/>
  <c r="BA51" i="38"/>
  <c r="BE51" i="38"/>
  <c r="AG52" i="38"/>
  <c r="AS52" i="38"/>
  <c r="BA52" i="38"/>
  <c r="BE52" i="38"/>
  <c r="AG53" i="38"/>
  <c r="AS53" i="38"/>
  <c r="BA53" i="38"/>
  <c r="BE53" i="38"/>
  <c r="AG54" i="38"/>
  <c r="AS54" i="38"/>
  <c r="BA54" i="38"/>
  <c r="BE54" i="38"/>
  <c r="AG55" i="38"/>
  <c r="AS55" i="38"/>
  <c r="BA55" i="38"/>
  <c r="BE55" i="38"/>
  <c r="AG56" i="38"/>
  <c r="AS56" i="38"/>
  <c r="BA56" i="38"/>
  <c r="BE56" i="38"/>
  <c r="AG57" i="38"/>
  <c r="AS57" i="38"/>
  <c r="BA57" i="38"/>
  <c r="BE57" i="38"/>
  <c r="AG58" i="38"/>
  <c r="AS58" i="38"/>
  <c r="BA58" i="38"/>
  <c r="BE58" i="38"/>
  <c r="AG59" i="38"/>
  <c r="AS59" i="38"/>
  <c r="BA59" i="38"/>
  <c r="BE59" i="38"/>
  <c r="AG60" i="38"/>
  <c r="AS60" i="38"/>
  <c r="BA60" i="38"/>
  <c r="BE60" i="38"/>
  <c r="AG61" i="38"/>
  <c r="AS61" i="38"/>
  <c r="BA61" i="38"/>
  <c r="BE61" i="38"/>
  <c r="AG62" i="38"/>
  <c r="AS62" i="38"/>
  <c r="BA62" i="38"/>
  <c r="BE62" i="38"/>
  <c r="AG63" i="38"/>
  <c r="AS63" i="38"/>
  <c r="BA63" i="38"/>
  <c r="BE63" i="38"/>
  <c r="AG64" i="38"/>
  <c r="AS64" i="38"/>
  <c r="BA64" i="38"/>
  <c r="BE64" i="38"/>
  <c r="AG65" i="38"/>
  <c r="AS65" i="38"/>
  <c r="BA65" i="38"/>
  <c r="BE65" i="38"/>
  <c r="AG66" i="38"/>
  <c r="AS66" i="38"/>
  <c r="BA66" i="38"/>
  <c r="BE66" i="38"/>
  <c r="AG67" i="38"/>
  <c r="AS67" i="38"/>
  <c r="BA67" i="38"/>
  <c r="BE67" i="38"/>
  <c r="AG68" i="38"/>
  <c r="AS68" i="38"/>
  <c r="BA68" i="38"/>
  <c r="BE68" i="38"/>
  <c r="AG69" i="38"/>
  <c r="AS69" i="38"/>
  <c r="BA69" i="38"/>
  <c r="BE69" i="38"/>
  <c r="AG70" i="38"/>
  <c r="AS70" i="38"/>
  <c r="BA70" i="38"/>
  <c r="BE70" i="38"/>
  <c r="AG71" i="38"/>
  <c r="AS71" i="38"/>
  <c r="BA71" i="38"/>
  <c r="BE71" i="38"/>
  <c r="AG72" i="38"/>
  <c r="AS72" i="38"/>
  <c r="BA72" i="38"/>
  <c r="BE72" i="38"/>
  <c r="AG73" i="38"/>
  <c r="AS73" i="38"/>
  <c r="BA73" i="38"/>
  <c r="BE73" i="38"/>
  <c r="AG74" i="38"/>
  <c r="AS74" i="38"/>
  <c r="BA74" i="38"/>
  <c r="BE74" i="38"/>
  <c r="AG75" i="38"/>
  <c r="AS75" i="38"/>
  <c r="BA75" i="38"/>
  <c r="BE75" i="38"/>
  <c r="AG76" i="38"/>
  <c r="AS76" i="38"/>
  <c r="BA76" i="38"/>
  <c r="BE76" i="38"/>
  <c r="AG77" i="38"/>
  <c r="AS77" i="38"/>
  <c r="BA77" i="38"/>
  <c r="BE77" i="38"/>
  <c r="AG78" i="38"/>
  <c r="AS78" i="38"/>
  <c r="BA78" i="38"/>
  <c r="BE78" i="38"/>
  <c r="AG79" i="38"/>
  <c r="AS79" i="38"/>
  <c r="BA79" i="38"/>
  <c r="BE79" i="38"/>
  <c r="AG80" i="38"/>
  <c r="AS80" i="38"/>
  <c r="BA80" i="38"/>
  <c r="BE80" i="38"/>
  <c r="AG81" i="38"/>
  <c r="AS81" i="38"/>
  <c r="BA81" i="38"/>
  <c r="BE81" i="38"/>
  <c r="AG82" i="38"/>
  <c r="AS82" i="38"/>
  <c r="BA82" i="38"/>
  <c r="BE82" i="38"/>
  <c r="AG83" i="38"/>
  <c r="AS83" i="38"/>
  <c r="BA83" i="38"/>
  <c r="BE83" i="38"/>
  <c r="AG84" i="38"/>
  <c r="AS84" i="38"/>
  <c r="BA84" i="38"/>
  <c r="BE84" i="38"/>
  <c r="AG85" i="38"/>
  <c r="AS85" i="38"/>
  <c r="BA85" i="38"/>
  <c r="BE85" i="38"/>
  <c r="AG86" i="38"/>
  <c r="AS86" i="38"/>
  <c r="BA86" i="38"/>
  <c r="BE86" i="38"/>
  <c r="AG87" i="38"/>
  <c r="AS87" i="38"/>
  <c r="BA87" i="38"/>
  <c r="BE87" i="38"/>
  <c r="AG88" i="38"/>
  <c r="AS88" i="38"/>
  <c r="BA88" i="38"/>
  <c r="BE88" i="38"/>
  <c r="AG89" i="38"/>
  <c r="AS89" i="38"/>
  <c r="BA89" i="38"/>
  <c r="BE89" i="38"/>
  <c r="AG90" i="38"/>
  <c r="AS90" i="38"/>
  <c r="BA90" i="38"/>
  <c r="BE90" i="38"/>
  <c r="AG91" i="38"/>
  <c r="AS91" i="38"/>
  <c r="BA91" i="38"/>
  <c r="BE91" i="38"/>
  <c r="AG92" i="38"/>
  <c r="AS92" i="38"/>
  <c r="BA92" i="38"/>
  <c r="BE92" i="38"/>
  <c r="AG93" i="38"/>
  <c r="AS93" i="38"/>
  <c r="BA93" i="38"/>
  <c r="BE93" i="38"/>
  <c r="AG94" i="38"/>
  <c r="AS94" i="38"/>
  <c r="BA94" i="38"/>
  <c r="BE94" i="38"/>
  <c r="AG95" i="38"/>
  <c r="AS95" i="38"/>
  <c r="BA95" i="38"/>
  <c r="BE95" i="38"/>
  <c r="AG96" i="38"/>
  <c r="AS96" i="38"/>
  <c r="BA96" i="38"/>
  <c r="BE96" i="38"/>
  <c r="AG97" i="38"/>
  <c r="AS97" i="38"/>
  <c r="BA97" i="38"/>
  <c r="BE97" i="38"/>
  <c r="AG98" i="38"/>
  <c r="AS98" i="38"/>
  <c r="BA98" i="38"/>
  <c r="BE98" i="38"/>
  <c r="AG99" i="38"/>
  <c r="AS99" i="38"/>
  <c r="BA99" i="38"/>
  <c r="BE99" i="38"/>
  <c r="AG100" i="38"/>
  <c r="AS100" i="38"/>
  <c r="BA100" i="38"/>
  <c r="BE100" i="38"/>
  <c r="AG101" i="38"/>
  <c r="AS101" i="38"/>
  <c r="BA101" i="38"/>
  <c r="BE101" i="38"/>
  <c r="AG102" i="38"/>
  <c r="AS102" i="38"/>
  <c r="BA102" i="38"/>
  <c r="BE102" i="38"/>
  <c r="AG103" i="38"/>
  <c r="AS103" i="38"/>
  <c r="BA103" i="38"/>
  <c r="BE103" i="38"/>
  <c r="AG104" i="38"/>
  <c r="AS104" i="38"/>
  <c r="BA104" i="38"/>
  <c r="BE104" i="38"/>
  <c r="AG105" i="38"/>
  <c r="AS105" i="38"/>
  <c r="BA105" i="38"/>
  <c r="BE105" i="38"/>
  <c r="AG106" i="38"/>
  <c r="AS106" i="38"/>
  <c r="BA106" i="38"/>
  <c r="BE106" i="38"/>
  <c r="AG107" i="38"/>
  <c r="AS107" i="38"/>
  <c r="BA107" i="38"/>
  <c r="BE107" i="38"/>
  <c r="BE10" i="38"/>
  <c r="BT11" i="22"/>
  <c r="J11" i="22"/>
  <c r="D11" i="45"/>
  <c r="V11" i="38"/>
  <c r="V12" i="38"/>
  <c r="V13" i="38"/>
  <c r="V14" i="38"/>
  <c r="V15" i="38"/>
  <c r="V16" i="38"/>
  <c r="V17" i="38"/>
  <c r="V18" i="38"/>
  <c r="V19" i="38"/>
  <c r="V20" i="38"/>
  <c r="V21" i="38"/>
  <c r="V22" i="38"/>
  <c r="V23" i="38"/>
  <c r="V24" i="38"/>
  <c r="V25" i="38"/>
  <c r="V26" i="38"/>
  <c r="V27" i="38"/>
  <c r="V28" i="38"/>
  <c r="V29" i="38"/>
  <c r="V30" i="38"/>
  <c r="V31" i="38"/>
  <c r="V32" i="38"/>
  <c r="V33" i="38"/>
  <c r="V34" i="38"/>
  <c r="V35" i="38"/>
  <c r="V36" i="38"/>
  <c r="V37" i="38"/>
  <c r="V38" i="38"/>
  <c r="V39" i="38"/>
  <c r="V40" i="38"/>
  <c r="V41" i="38"/>
  <c r="V42" i="38"/>
  <c r="V43" i="38"/>
  <c r="V44" i="38"/>
  <c r="V45" i="38"/>
  <c r="V46" i="38"/>
  <c r="V47" i="38"/>
  <c r="V48" i="38"/>
  <c r="V49" i="38"/>
  <c r="V50" i="38"/>
  <c r="V51" i="38"/>
  <c r="V52" i="38"/>
  <c r="V53" i="38"/>
  <c r="V54" i="38"/>
  <c r="V55" i="38"/>
  <c r="V56" i="38"/>
  <c r="V57" i="38"/>
  <c r="V58" i="38"/>
  <c r="V59" i="38"/>
  <c r="V60" i="38"/>
  <c r="V61" i="38"/>
  <c r="V62" i="38"/>
  <c r="V63" i="38"/>
  <c r="V64" i="38"/>
  <c r="V65" i="38"/>
  <c r="V66" i="38"/>
  <c r="V67" i="38"/>
  <c r="V68" i="38"/>
  <c r="V69" i="38"/>
  <c r="V70" i="38"/>
  <c r="V71" i="38"/>
  <c r="V72" i="38"/>
  <c r="V73" i="38"/>
  <c r="V74" i="38"/>
  <c r="V75" i="38"/>
  <c r="V76" i="38"/>
  <c r="V77" i="38"/>
  <c r="V78" i="38"/>
  <c r="V79" i="38"/>
  <c r="V80" i="38"/>
  <c r="V81" i="38"/>
  <c r="V82" i="38"/>
  <c r="V83" i="38"/>
  <c r="V84" i="38"/>
  <c r="V85" i="38"/>
  <c r="V86" i="38"/>
  <c r="V87" i="38"/>
  <c r="V88" i="38"/>
  <c r="V89" i="38"/>
  <c r="V90" i="38"/>
  <c r="V91" i="38"/>
  <c r="V92" i="38"/>
  <c r="V93" i="38"/>
  <c r="V94" i="38"/>
  <c r="V95" i="38"/>
  <c r="V96" i="38"/>
  <c r="V97" i="38"/>
  <c r="V98" i="38"/>
  <c r="V99" i="38"/>
  <c r="V100" i="38"/>
  <c r="V101" i="38"/>
  <c r="V102" i="38"/>
  <c r="V103" i="38"/>
  <c r="V104" i="38"/>
  <c r="V105" i="38"/>
  <c r="V106" i="38"/>
  <c r="V107" i="38"/>
  <c r="V10" i="38"/>
  <c r="AK11" i="22"/>
  <c r="Z11" i="38"/>
  <c r="AL11" i="38"/>
  <c r="Z12" i="38"/>
  <c r="AL12" i="38"/>
  <c r="Z13" i="38"/>
  <c r="AL13" i="38"/>
  <c r="Z14" i="38"/>
  <c r="AL14" i="38"/>
  <c r="Z15" i="38"/>
  <c r="AL15" i="38"/>
  <c r="Z16" i="38"/>
  <c r="AL16" i="38"/>
  <c r="Z17" i="38"/>
  <c r="AL17" i="38"/>
  <c r="Z18" i="38"/>
  <c r="AL18" i="38"/>
  <c r="Z19" i="38"/>
  <c r="AL19" i="38"/>
  <c r="Z20" i="38"/>
  <c r="AL20" i="38"/>
  <c r="Z21" i="38"/>
  <c r="AL21" i="38"/>
  <c r="Z22" i="38"/>
  <c r="AL22" i="38"/>
  <c r="Z23" i="38"/>
  <c r="AL23" i="38"/>
  <c r="Z24" i="38"/>
  <c r="AL24" i="38"/>
  <c r="Z25" i="38"/>
  <c r="AL25" i="38"/>
  <c r="Z26" i="38"/>
  <c r="AL26" i="38"/>
  <c r="Z27" i="38"/>
  <c r="AL27" i="38"/>
  <c r="Z28" i="38"/>
  <c r="AL28" i="38"/>
  <c r="Z29" i="38"/>
  <c r="AL29" i="38"/>
  <c r="Z30" i="38"/>
  <c r="AL30" i="38"/>
  <c r="Z31" i="38"/>
  <c r="AL31" i="38"/>
  <c r="Z32" i="38"/>
  <c r="AL32" i="38"/>
  <c r="Z33" i="38"/>
  <c r="AL33" i="38"/>
  <c r="Z34" i="38"/>
  <c r="AL34" i="38"/>
  <c r="Z35" i="38"/>
  <c r="AL35" i="38"/>
  <c r="Z36" i="38"/>
  <c r="AL36" i="38"/>
  <c r="Z37" i="38"/>
  <c r="AL37" i="38"/>
  <c r="Z38" i="38"/>
  <c r="AL38" i="38"/>
  <c r="Z39" i="38"/>
  <c r="AL39" i="38"/>
  <c r="Z40" i="38"/>
  <c r="AL40" i="38"/>
  <c r="Z41" i="38"/>
  <c r="AL41" i="38"/>
  <c r="Z42" i="38"/>
  <c r="AL42" i="38"/>
  <c r="Z43" i="38"/>
  <c r="AL43" i="38"/>
  <c r="Z44" i="38"/>
  <c r="AL44" i="38"/>
  <c r="Z45" i="38"/>
  <c r="AL45" i="38"/>
  <c r="Z46" i="38"/>
  <c r="AL46" i="38"/>
  <c r="Z47" i="38"/>
  <c r="AL47" i="38"/>
  <c r="Z48" i="38"/>
  <c r="AL48" i="38"/>
  <c r="Z49" i="38"/>
  <c r="AL49" i="38"/>
  <c r="Z50" i="38"/>
  <c r="AL50" i="38"/>
  <c r="Z51" i="38"/>
  <c r="AL51" i="38"/>
  <c r="Z52" i="38"/>
  <c r="AL52" i="38"/>
  <c r="Z53" i="38"/>
  <c r="AL53" i="38"/>
  <c r="Z54" i="38"/>
  <c r="AL54" i="38"/>
  <c r="Z55" i="38"/>
  <c r="AL55" i="38"/>
  <c r="Z56" i="38"/>
  <c r="AL56" i="38"/>
  <c r="Z57" i="38"/>
  <c r="AL57" i="38"/>
  <c r="Z58" i="38"/>
  <c r="AL58" i="38"/>
  <c r="Z59" i="38"/>
  <c r="AL59" i="38"/>
  <c r="Z60" i="38"/>
  <c r="AL60" i="38"/>
  <c r="Z61" i="38"/>
  <c r="AL61" i="38"/>
  <c r="Z62" i="38"/>
  <c r="AL62" i="38"/>
  <c r="Z63" i="38"/>
  <c r="AL63" i="38"/>
  <c r="Z64" i="38"/>
  <c r="AL64" i="38"/>
  <c r="Z65" i="38"/>
  <c r="AL65" i="38"/>
  <c r="Z66" i="38"/>
  <c r="AL66" i="38"/>
  <c r="Z67" i="38"/>
  <c r="AL67" i="38"/>
  <c r="Z68" i="38"/>
  <c r="AL68" i="38"/>
  <c r="Z69" i="38"/>
  <c r="AL69" i="38"/>
  <c r="Z70" i="38"/>
  <c r="AL70" i="38"/>
  <c r="Z71" i="38"/>
  <c r="AL71" i="38"/>
  <c r="Z72" i="38"/>
  <c r="AL72" i="38"/>
  <c r="Z73" i="38"/>
  <c r="AL73" i="38"/>
  <c r="Z74" i="38"/>
  <c r="AL74" i="38"/>
  <c r="Z75" i="38"/>
  <c r="AL75" i="38"/>
  <c r="Z76" i="38"/>
  <c r="AL76" i="38"/>
  <c r="Z77" i="38"/>
  <c r="AL77" i="38"/>
  <c r="Z78" i="38"/>
  <c r="AL78" i="38"/>
  <c r="Z79" i="38"/>
  <c r="AL79" i="38"/>
  <c r="Z80" i="38"/>
  <c r="AL80" i="38"/>
  <c r="Z81" i="38"/>
  <c r="AL81" i="38"/>
  <c r="Z82" i="38"/>
  <c r="AL82" i="38"/>
  <c r="Z83" i="38"/>
  <c r="AL83" i="38"/>
  <c r="Z84" i="38"/>
  <c r="AL84" i="38"/>
  <c r="Z85" i="38"/>
  <c r="AL85" i="38"/>
  <c r="Z86" i="38"/>
  <c r="AL86" i="38"/>
  <c r="Z87" i="38"/>
  <c r="AL87" i="38"/>
  <c r="Z88" i="38"/>
  <c r="AL88" i="38"/>
  <c r="Z89" i="38"/>
  <c r="AL89" i="38"/>
  <c r="Z90" i="38"/>
  <c r="AL90" i="38"/>
  <c r="Z91" i="38"/>
  <c r="AL91" i="38"/>
  <c r="Z92" i="38"/>
  <c r="AL92" i="38"/>
  <c r="Z93" i="38"/>
  <c r="AL93" i="38"/>
  <c r="Z94" i="38"/>
  <c r="AL94" i="38"/>
  <c r="Z95" i="38"/>
  <c r="AL95" i="38"/>
  <c r="Z96" i="38"/>
  <c r="AL96" i="38"/>
  <c r="Z97" i="38"/>
  <c r="AL97" i="38"/>
  <c r="Z98" i="38"/>
  <c r="AL98" i="38"/>
  <c r="Z99" i="38"/>
  <c r="AL99" i="38"/>
  <c r="Z100" i="38"/>
  <c r="AL100" i="38"/>
  <c r="Z101" i="38"/>
  <c r="AL101" i="38"/>
  <c r="Z102" i="38"/>
  <c r="AL102" i="38"/>
  <c r="Z103" i="38"/>
  <c r="AL103" i="38"/>
  <c r="Z104" i="38"/>
  <c r="AL104" i="38"/>
  <c r="Z105" i="38"/>
  <c r="AL105" i="38"/>
  <c r="Z106" i="38"/>
  <c r="AL106" i="38"/>
  <c r="Z107" i="38"/>
  <c r="AL107" i="38"/>
  <c r="AL10" i="38"/>
  <c r="BA11" i="22"/>
  <c r="AD11" i="38"/>
  <c r="AP11" i="38"/>
  <c r="AX11" i="38"/>
  <c r="AD12" i="38"/>
  <c r="AP12" i="38"/>
  <c r="AX12" i="38"/>
  <c r="AD13" i="38"/>
  <c r="AP13" i="38"/>
  <c r="AX13" i="38"/>
  <c r="AD14" i="38"/>
  <c r="AP14" i="38"/>
  <c r="AX14" i="38"/>
  <c r="AD15" i="38"/>
  <c r="AP15" i="38"/>
  <c r="AX15" i="38"/>
  <c r="AD16" i="38"/>
  <c r="AP16" i="38"/>
  <c r="AX16" i="38"/>
  <c r="AD17" i="38"/>
  <c r="AP17" i="38"/>
  <c r="AX17" i="38"/>
  <c r="AD18" i="38"/>
  <c r="AP18" i="38"/>
  <c r="AX18" i="38"/>
  <c r="AD19" i="38"/>
  <c r="AP19" i="38"/>
  <c r="AX19" i="38"/>
  <c r="AD20" i="38"/>
  <c r="AP20" i="38"/>
  <c r="AX20" i="38"/>
  <c r="AD21" i="38"/>
  <c r="AP21" i="38"/>
  <c r="AX21" i="38"/>
  <c r="AD22" i="38"/>
  <c r="AP22" i="38"/>
  <c r="AX22" i="38"/>
  <c r="AD23" i="38"/>
  <c r="AP23" i="38"/>
  <c r="AX23" i="38"/>
  <c r="AD24" i="38"/>
  <c r="AP24" i="38"/>
  <c r="AX24" i="38"/>
  <c r="AD25" i="38"/>
  <c r="AP25" i="38"/>
  <c r="AX25" i="38"/>
  <c r="AD26" i="38"/>
  <c r="AP26" i="38"/>
  <c r="AX26" i="38"/>
  <c r="AD27" i="38"/>
  <c r="AP27" i="38"/>
  <c r="AX27" i="38"/>
  <c r="AD28" i="38"/>
  <c r="AP28" i="38"/>
  <c r="AX28" i="38"/>
  <c r="AD29" i="38"/>
  <c r="AP29" i="38"/>
  <c r="AX29" i="38"/>
  <c r="AD30" i="38"/>
  <c r="AP30" i="38"/>
  <c r="AX30" i="38"/>
  <c r="AD31" i="38"/>
  <c r="AP31" i="38"/>
  <c r="AX31" i="38"/>
  <c r="AD32" i="38"/>
  <c r="AP32" i="38"/>
  <c r="AX32" i="38"/>
  <c r="AD33" i="38"/>
  <c r="AP33" i="38"/>
  <c r="AX33" i="38"/>
  <c r="AD34" i="38"/>
  <c r="AP34" i="38"/>
  <c r="AX34" i="38"/>
  <c r="AD35" i="38"/>
  <c r="AP35" i="38"/>
  <c r="AX35" i="38"/>
  <c r="AD36" i="38"/>
  <c r="AP36" i="38"/>
  <c r="AX36" i="38"/>
  <c r="AD37" i="38"/>
  <c r="AP37" i="38"/>
  <c r="AX37" i="38"/>
  <c r="AD38" i="38"/>
  <c r="AP38" i="38"/>
  <c r="AX38" i="38"/>
  <c r="AD39" i="38"/>
  <c r="AP39" i="38"/>
  <c r="AX39" i="38"/>
  <c r="AD40" i="38"/>
  <c r="AP40" i="38"/>
  <c r="AX40" i="38"/>
  <c r="AD41" i="38"/>
  <c r="AP41" i="38"/>
  <c r="AX41" i="38"/>
  <c r="AD42" i="38"/>
  <c r="AP42" i="38"/>
  <c r="AX42" i="38"/>
  <c r="AD43" i="38"/>
  <c r="AP43" i="38"/>
  <c r="AX43" i="38"/>
  <c r="AD44" i="38"/>
  <c r="AP44" i="38"/>
  <c r="AX44" i="38"/>
  <c r="AD45" i="38"/>
  <c r="AP45" i="38"/>
  <c r="AX45" i="38"/>
  <c r="AD46" i="38"/>
  <c r="AP46" i="38"/>
  <c r="AX46" i="38"/>
  <c r="AD47" i="38"/>
  <c r="AP47" i="38"/>
  <c r="AX47" i="38"/>
  <c r="AD48" i="38"/>
  <c r="AP48" i="38"/>
  <c r="AX48" i="38"/>
  <c r="AD49" i="38"/>
  <c r="AP49" i="38"/>
  <c r="AX49" i="38"/>
  <c r="AD50" i="38"/>
  <c r="AP50" i="38"/>
  <c r="AX50" i="38"/>
  <c r="AD51" i="38"/>
  <c r="AP51" i="38"/>
  <c r="AX51" i="38"/>
  <c r="AD52" i="38"/>
  <c r="AP52" i="38"/>
  <c r="AX52" i="38"/>
  <c r="AD53" i="38"/>
  <c r="AP53" i="38"/>
  <c r="AX53" i="38"/>
  <c r="AD54" i="38"/>
  <c r="AP54" i="38"/>
  <c r="AX54" i="38"/>
  <c r="AD55" i="38"/>
  <c r="AP55" i="38"/>
  <c r="AX55" i="38"/>
  <c r="AD56" i="38"/>
  <c r="AP56" i="38"/>
  <c r="AX56" i="38"/>
  <c r="AD57" i="38"/>
  <c r="AP57" i="38"/>
  <c r="AX57" i="38"/>
  <c r="AD58" i="38"/>
  <c r="AP58" i="38"/>
  <c r="AX58" i="38"/>
  <c r="AD59" i="38"/>
  <c r="AP59" i="38"/>
  <c r="AX59" i="38"/>
  <c r="AD60" i="38"/>
  <c r="AP60" i="38"/>
  <c r="AX60" i="38"/>
  <c r="AD61" i="38"/>
  <c r="AP61" i="38"/>
  <c r="AX61" i="38"/>
  <c r="AD62" i="38"/>
  <c r="AP62" i="38"/>
  <c r="AX62" i="38"/>
  <c r="AD63" i="38"/>
  <c r="AP63" i="38"/>
  <c r="AX63" i="38"/>
  <c r="AD64" i="38"/>
  <c r="AP64" i="38"/>
  <c r="AX64" i="38"/>
  <c r="AD65" i="38"/>
  <c r="AP65" i="38"/>
  <c r="AX65" i="38"/>
  <c r="AD66" i="38"/>
  <c r="AP66" i="38"/>
  <c r="AX66" i="38"/>
  <c r="AD67" i="38"/>
  <c r="AP67" i="38"/>
  <c r="AX67" i="38"/>
  <c r="AD68" i="38"/>
  <c r="AP68" i="38"/>
  <c r="AX68" i="38"/>
  <c r="AD69" i="38"/>
  <c r="AP69" i="38"/>
  <c r="AX69" i="38"/>
  <c r="AD70" i="38"/>
  <c r="AP70" i="38"/>
  <c r="AX70" i="38"/>
  <c r="AD71" i="38"/>
  <c r="AP71" i="38"/>
  <c r="AX71" i="38"/>
  <c r="AD72" i="38"/>
  <c r="AP72" i="38"/>
  <c r="AX72" i="38"/>
  <c r="AD73" i="38"/>
  <c r="AP73" i="38"/>
  <c r="AX73" i="38"/>
  <c r="AD74" i="38"/>
  <c r="AP74" i="38"/>
  <c r="AX74" i="38"/>
  <c r="AD75" i="38"/>
  <c r="AP75" i="38"/>
  <c r="AX75" i="38"/>
  <c r="AD76" i="38"/>
  <c r="AP76" i="38"/>
  <c r="AX76" i="38"/>
  <c r="AD77" i="38"/>
  <c r="AP77" i="38"/>
  <c r="AX77" i="38"/>
  <c r="AD78" i="38"/>
  <c r="AP78" i="38"/>
  <c r="AX78" i="38"/>
  <c r="AD79" i="38"/>
  <c r="AP79" i="38"/>
  <c r="AX79" i="38"/>
  <c r="AD80" i="38"/>
  <c r="AP80" i="38"/>
  <c r="AX80" i="38"/>
  <c r="AD81" i="38"/>
  <c r="AP81" i="38"/>
  <c r="AX81" i="38"/>
  <c r="AD82" i="38"/>
  <c r="AP82" i="38"/>
  <c r="AX82" i="38"/>
  <c r="AD83" i="38"/>
  <c r="AP83" i="38"/>
  <c r="AX83" i="38"/>
  <c r="AD84" i="38"/>
  <c r="AP84" i="38"/>
  <c r="AX84" i="38"/>
  <c r="AD85" i="38"/>
  <c r="AP85" i="38"/>
  <c r="AX85" i="38"/>
  <c r="AD86" i="38"/>
  <c r="AP86" i="38"/>
  <c r="AX86" i="38"/>
  <c r="AD87" i="38"/>
  <c r="AP87" i="38"/>
  <c r="AX87" i="38"/>
  <c r="AD88" i="38"/>
  <c r="AP88" i="38"/>
  <c r="AX88" i="38"/>
  <c r="AD89" i="38"/>
  <c r="AP89" i="38"/>
  <c r="AX89" i="38"/>
  <c r="AD90" i="38"/>
  <c r="AP90" i="38"/>
  <c r="AX90" i="38"/>
  <c r="AD91" i="38"/>
  <c r="AP91" i="38"/>
  <c r="AX91" i="38"/>
  <c r="AD92" i="38"/>
  <c r="AP92" i="38"/>
  <c r="AX92" i="38"/>
  <c r="AD93" i="38"/>
  <c r="AP93" i="38"/>
  <c r="AX93" i="38"/>
  <c r="AD94" i="38"/>
  <c r="AP94" i="38"/>
  <c r="AX94" i="38"/>
  <c r="AD95" i="38"/>
  <c r="AP95" i="38"/>
  <c r="AX95" i="38"/>
  <c r="AD96" i="38"/>
  <c r="AP96" i="38"/>
  <c r="AX96" i="38"/>
  <c r="AD97" i="38"/>
  <c r="AP97" i="38"/>
  <c r="AX97" i="38"/>
  <c r="AD98" i="38"/>
  <c r="AP98" i="38"/>
  <c r="AX98" i="38"/>
  <c r="AD99" i="38"/>
  <c r="AP99" i="38"/>
  <c r="AX99" i="38"/>
  <c r="AD100" i="38"/>
  <c r="AP100" i="38"/>
  <c r="AX100" i="38"/>
  <c r="AD101" i="38"/>
  <c r="AP101" i="38"/>
  <c r="AX101" i="38"/>
  <c r="AD102" i="38"/>
  <c r="AP102" i="38"/>
  <c r="AX102" i="38"/>
  <c r="AD103" i="38"/>
  <c r="AP103" i="38"/>
  <c r="AX103" i="38"/>
  <c r="AD104" i="38"/>
  <c r="AP104" i="38"/>
  <c r="AX104" i="38"/>
  <c r="AD105" i="38"/>
  <c r="AP105" i="38"/>
  <c r="AX105" i="38"/>
  <c r="AD106" i="38"/>
  <c r="AP106" i="38"/>
  <c r="AX106" i="38"/>
  <c r="AD107" i="38"/>
  <c r="AP107" i="38"/>
  <c r="AX107" i="38"/>
  <c r="AX10" i="38"/>
  <c r="BM11" i="22"/>
  <c r="AH11" i="38"/>
  <c r="AT11" i="38"/>
  <c r="BB11" i="38"/>
  <c r="BF11" i="38"/>
  <c r="AH12" i="38"/>
  <c r="AT12" i="38"/>
  <c r="BB12" i="38"/>
  <c r="BF12" i="38"/>
  <c r="AH13" i="38"/>
  <c r="AT13" i="38"/>
  <c r="BB13" i="38"/>
  <c r="BF13" i="38"/>
  <c r="AH14" i="38"/>
  <c r="AT14" i="38"/>
  <c r="BB14" i="38"/>
  <c r="BF14" i="38"/>
  <c r="AH15" i="38"/>
  <c r="AT15" i="38"/>
  <c r="BB15" i="38"/>
  <c r="BF15" i="38"/>
  <c r="AH16" i="38"/>
  <c r="AT16" i="38"/>
  <c r="BB16" i="38"/>
  <c r="BF16" i="38"/>
  <c r="AH17" i="38"/>
  <c r="AT17" i="38"/>
  <c r="BB17" i="38"/>
  <c r="BF17" i="38"/>
  <c r="AH18" i="38"/>
  <c r="AT18" i="38"/>
  <c r="BB18" i="38"/>
  <c r="BF18" i="38"/>
  <c r="AH19" i="38"/>
  <c r="AT19" i="38"/>
  <c r="BB19" i="38"/>
  <c r="BF19" i="38"/>
  <c r="AH20" i="38"/>
  <c r="AT20" i="38"/>
  <c r="BB20" i="38"/>
  <c r="BF20" i="38"/>
  <c r="AH21" i="38"/>
  <c r="AT21" i="38"/>
  <c r="BB21" i="38"/>
  <c r="BF21" i="38"/>
  <c r="AH22" i="38"/>
  <c r="AT22" i="38"/>
  <c r="BB22" i="38"/>
  <c r="BF22" i="38"/>
  <c r="AH23" i="38"/>
  <c r="AT23" i="38"/>
  <c r="BB23" i="38"/>
  <c r="BF23" i="38"/>
  <c r="AH24" i="38"/>
  <c r="AT24" i="38"/>
  <c r="BB24" i="38"/>
  <c r="BF24" i="38"/>
  <c r="AH25" i="38"/>
  <c r="AT25" i="38"/>
  <c r="BB25" i="38"/>
  <c r="BF25" i="38"/>
  <c r="AH26" i="38"/>
  <c r="AT26" i="38"/>
  <c r="BB26" i="38"/>
  <c r="BF26" i="38"/>
  <c r="AH27" i="38"/>
  <c r="AT27" i="38"/>
  <c r="BB27" i="38"/>
  <c r="BF27" i="38"/>
  <c r="AH28" i="38"/>
  <c r="AT28" i="38"/>
  <c r="BB28" i="38"/>
  <c r="BF28" i="38"/>
  <c r="AH29" i="38"/>
  <c r="AT29" i="38"/>
  <c r="BB29" i="38"/>
  <c r="BF29" i="38"/>
  <c r="AH30" i="38"/>
  <c r="AT30" i="38"/>
  <c r="BB30" i="38"/>
  <c r="BF30" i="38"/>
  <c r="AH31" i="38"/>
  <c r="AT31" i="38"/>
  <c r="BB31" i="38"/>
  <c r="BF31" i="38"/>
  <c r="AH32" i="38"/>
  <c r="AT32" i="38"/>
  <c r="BB32" i="38"/>
  <c r="BF32" i="38"/>
  <c r="AH33" i="38"/>
  <c r="AT33" i="38"/>
  <c r="BB33" i="38"/>
  <c r="BF33" i="38"/>
  <c r="AH34" i="38"/>
  <c r="AT34" i="38"/>
  <c r="BB34" i="38"/>
  <c r="BF34" i="38"/>
  <c r="AH35" i="38"/>
  <c r="AT35" i="38"/>
  <c r="BB35" i="38"/>
  <c r="BF35" i="38"/>
  <c r="AH36" i="38"/>
  <c r="AT36" i="38"/>
  <c r="BB36" i="38"/>
  <c r="BF36" i="38"/>
  <c r="AH37" i="38"/>
  <c r="AT37" i="38"/>
  <c r="BB37" i="38"/>
  <c r="BF37" i="38"/>
  <c r="AH38" i="38"/>
  <c r="AT38" i="38"/>
  <c r="BB38" i="38"/>
  <c r="BF38" i="38"/>
  <c r="AH39" i="38"/>
  <c r="AT39" i="38"/>
  <c r="BB39" i="38"/>
  <c r="BF39" i="38"/>
  <c r="AH40" i="38"/>
  <c r="AT40" i="38"/>
  <c r="BB40" i="38"/>
  <c r="BF40" i="38"/>
  <c r="AH41" i="38"/>
  <c r="AT41" i="38"/>
  <c r="BB41" i="38"/>
  <c r="BF41" i="38"/>
  <c r="AH42" i="38"/>
  <c r="AT42" i="38"/>
  <c r="BB42" i="38"/>
  <c r="BF42" i="38"/>
  <c r="AH43" i="38"/>
  <c r="AT43" i="38"/>
  <c r="BB43" i="38"/>
  <c r="BF43" i="38"/>
  <c r="AH44" i="38"/>
  <c r="AT44" i="38"/>
  <c r="BB44" i="38"/>
  <c r="BF44" i="38"/>
  <c r="AH45" i="38"/>
  <c r="AT45" i="38"/>
  <c r="BB45" i="38"/>
  <c r="BF45" i="38"/>
  <c r="AH46" i="38"/>
  <c r="AT46" i="38"/>
  <c r="BB46" i="38"/>
  <c r="BF46" i="38"/>
  <c r="AH47" i="38"/>
  <c r="AT47" i="38"/>
  <c r="BB47" i="38"/>
  <c r="BF47" i="38"/>
  <c r="AH48" i="38"/>
  <c r="AT48" i="38"/>
  <c r="BB48" i="38"/>
  <c r="BF48" i="38"/>
  <c r="AH49" i="38"/>
  <c r="AT49" i="38"/>
  <c r="BB49" i="38"/>
  <c r="BF49" i="38"/>
  <c r="AH50" i="38"/>
  <c r="AT50" i="38"/>
  <c r="BB50" i="38"/>
  <c r="BF50" i="38"/>
  <c r="AH51" i="38"/>
  <c r="AT51" i="38"/>
  <c r="BB51" i="38"/>
  <c r="BF51" i="38"/>
  <c r="AH52" i="38"/>
  <c r="AT52" i="38"/>
  <c r="BB52" i="38"/>
  <c r="BF52" i="38"/>
  <c r="AH53" i="38"/>
  <c r="AT53" i="38"/>
  <c r="BB53" i="38"/>
  <c r="BF53" i="38"/>
  <c r="AH54" i="38"/>
  <c r="AT54" i="38"/>
  <c r="BB54" i="38"/>
  <c r="BF54" i="38"/>
  <c r="AH55" i="38"/>
  <c r="AT55" i="38"/>
  <c r="BB55" i="38"/>
  <c r="BF55" i="38"/>
  <c r="AH56" i="38"/>
  <c r="AT56" i="38"/>
  <c r="BB56" i="38"/>
  <c r="BF56" i="38"/>
  <c r="AH57" i="38"/>
  <c r="AT57" i="38"/>
  <c r="BB57" i="38"/>
  <c r="BF57" i="38"/>
  <c r="AH58" i="38"/>
  <c r="AT58" i="38"/>
  <c r="BB58" i="38"/>
  <c r="BF58" i="38"/>
  <c r="AH59" i="38"/>
  <c r="AT59" i="38"/>
  <c r="BB59" i="38"/>
  <c r="BF59" i="38"/>
  <c r="AH60" i="38"/>
  <c r="AT60" i="38"/>
  <c r="BB60" i="38"/>
  <c r="BF60" i="38"/>
  <c r="AH61" i="38"/>
  <c r="AT61" i="38"/>
  <c r="BB61" i="38"/>
  <c r="BF61" i="38"/>
  <c r="AH62" i="38"/>
  <c r="AT62" i="38"/>
  <c r="BB62" i="38"/>
  <c r="BF62" i="38"/>
  <c r="AH63" i="38"/>
  <c r="AT63" i="38"/>
  <c r="BB63" i="38"/>
  <c r="BF63" i="38"/>
  <c r="AH64" i="38"/>
  <c r="AT64" i="38"/>
  <c r="BB64" i="38"/>
  <c r="BF64" i="38"/>
  <c r="AH65" i="38"/>
  <c r="AT65" i="38"/>
  <c r="BB65" i="38"/>
  <c r="BF65" i="38"/>
  <c r="AH66" i="38"/>
  <c r="AT66" i="38"/>
  <c r="BB66" i="38"/>
  <c r="BF66" i="38"/>
  <c r="AH67" i="38"/>
  <c r="AT67" i="38"/>
  <c r="BB67" i="38"/>
  <c r="BF67" i="38"/>
  <c r="AH68" i="38"/>
  <c r="AT68" i="38"/>
  <c r="BB68" i="38"/>
  <c r="BF68" i="38"/>
  <c r="AH69" i="38"/>
  <c r="AT69" i="38"/>
  <c r="BB69" i="38"/>
  <c r="BF69" i="38"/>
  <c r="AH70" i="38"/>
  <c r="AT70" i="38"/>
  <c r="BB70" i="38"/>
  <c r="BF70" i="38"/>
  <c r="AH71" i="38"/>
  <c r="AT71" i="38"/>
  <c r="BB71" i="38"/>
  <c r="BF71" i="38"/>
  <c r="AH72" i="38"/>
  <c r="AT72" i="38"/>
  <c r="BB72" i="38"/>
  <c r="BF72" i="38"/>
  <c r="AH73" i="38"/>
  <c r="AT73" i="38"/>
  <c r="BB73" i="38"/>
  <c r="BF73" i="38"/>
  <c r="AH74" i="38"/>
  <c r="AT74" i="38"/>
  <c r="BB74" i="38"/>
  <c r="BF74" i="38"/>
  <c r="AH75" i="38"/>
  <c r="AT75" i="38"/>
  <c r="BB75" i="38"/>
  <c r="BF75" i="38"/>
  <c r="AH76" i="38"/>
  <c r="AT76" i="38"/>
  <c r="BB76" i="38"/>
  <c r="BF76" i="38"/>
  <c r="AH77" i="38"/>
  <c r="AT77" i="38"/>
  <c r="BB77" i="38"/>
  <c r="BF77" i="38"/>
  <c r="AH78" i="38"/>
  <c r="AT78" i="38"/>
  <c r="BB78" i="38"/>
  <c r="BF78" i="38"/>
  <c r="AH79" i="38"/>
  <c r="AT79" i="38"/>
  <c r="BB79" i="38"/>
  <c r="BF79" i="38"/>
  <c r="AH80" i="38"/>
  <c r="AT80" i="38"/>
  <c r="BB80" i="38"/>
  <c r="BF80" i="38"/>
  <c r="AH81" i="38"/>
  <c r="AT81" i="38"/>
  <c r="BB81" i="38"/>
  <c r="BF81" i="38"/>
  <c r="AH82" i="38"/>
  <c r="AT82" i="38"/>
  <c r="BB82" i="38"/>
  <c r="BF82" i="38"/>
  <c r="AH83" i="38"/>
  <c r="AT83" i="38"/>
  <c r="BB83" i="38"/>
  <c r="BF83" i="38"/>
  <c r="AH84" i="38"/>
  <c r="AT84" i="38"/>
  <c r="BB84" i="38"/>
  <c r="BF84" i="38"/>
  <c r="AH85" i="38"/>
  <c r="AT85" i="38"/>
  <c r="BB85" i="38"/>
  <c r="BF85" i="38"/>
  <c r="AH86" i="38"/>
  <c r="AT86" i="38"/>
  <c r="BB86" i="38"/>
  <c r="BF86" i="38"/>
  <c r="AH87" i="38"/>
  <c r="AT87" i="38"/>
  <c r="BB87" i="38"/>
  <c r="BF87" i="38"/>
  <c r="AH88" i="38"/>
  <c r="AT88" i="38"/>
  <c r="BB88" i="38"/>
  <c r="BF88" i="38"/>
  <c r="AH89" i="38"/>
  <c r="AT89" i="38"/>
  <c r="BB89" i="38"/>
  <c r="BF89" i="38"/>
  <c r="AH90" i="38"/>
  <c r="AT90" i="38"/>
  <c r="BB90" i="38"/>
  <c r="BF90" i="38"/>
  <c r="AH91" i="38"/>
  <c r="AT91" i="38"/>
  <c r="BB91" i="38"/>
  <c r="BF91" i="38"/>
  <c r="AH92" i="38"/>
  <c r="AT92" i="38"/>
  <c r="BB92" i="38"/>
  <c r="BF92" i="38"/>
  <c r="AH93" i="38"/>
  <c r="AT93" i="38"/>
  <c r="BB93" i="38"/>
  <c r="BF93" i="38"/>
  <c r="AH94" i="38"/>
  <c r="AT94" i="38"/>
  <c r="BB94" i="38"/>
  <c r="BF94" i="38"/>
  <c r="AH95" i="38"/>
  <c r="AT95" i="38"/>
  <c r="BB95" i="38"/>
  <c r="BF95" i="38"/>
  <c r="AH96" i="38"/>
  <c r="AT96" i="38"/>
  <c r="BB96" i="38"/>
  <c r="BF96" i="38"/>
  <c r="AH97" i="38"/>
  <c r="AT97" i="38"/>
  <c r="BB97" i="38"/>
  <c r="BF97" i="38"/>
  <c r="AH98" i="38"/>
  <c r="AT98" i="38"/>
  <c r="BB98" i="38"/>
  <c r="BF98" i="38"/>
  <c r="AH99" i="38"/>
  <c r="AT99" i="38"/>
  <c r="BB99" i="38"/>
  <c r="BF99" i="38"/>
  <c r="AH100" i="38"/>
  <c r="AT100" i="38"/>
  <c r="BB100" i="38"/>
  <c r="BF100" i="38"/>
  <c r="AH101" i="38"/>
  <c r="AT101" i="38"/>
  <c r="BB101" i="38"/>
  <c r="BF101" i="38"/>
  <c r="AH102" i="38"/>
  <c r="AT102" i="38"/>
  <c r="BB102" i="38"/>
  <c r="BF102" i="38"/>
  <c r="AH103" i="38"/>
  <c r="AT103" i="38"/>
  <c r="BB103" i="38"/>
  <c r="BF103" i="38"/>
  <c r="AH104" i="38"/>
  <c r="AT104" i="38"/>
  <c r="BB104" i="38"/>
  <c r="BF104" i="38"/>
  <c r="AH105" i="38"/>
  <c r="AT105" i="38"/>
  <c r="BB105" i="38"/>
  <c r="BF105" i="38"/>
  <c r="AH106" i="38"/>
  <c r="AT106" i="38"/>
  <c r="BB106" i="38"/>
  <c r="BF106" i="38"/>
  <c r="AH107" i="38"/>
  <c r="AT107" i="38"/>
  <c r="BB107" i="38"/>
  <c r="BF107" i="38"/>
  <c r="BF10" i="38"/>
  <c r="BU11" i="22"/>
  <c r="K11" i="22"/>
  <c r="E11" i="45"/>
  <c r="B11" i="45"/>
  <c r="I17" i="45"/>
  <c r="T11" i="39"/>
  <c r="T12" i="39"/>
  <c r="T13" i="39"/>
  <c r="T14" i="39"/>
  <c r="T15" i="39"/>
  <c r="T16" i="39"/>
  <c r="T17" i="39"/>
  <c r="T18" i="39"/>
  <c r="T19" i="39"/>
  <c r="T20" i="39"/>
  <c r="T21" i="39"/>
  <c r="T22" i="39"/>
  <c r="T23" i="39"/>
  <c r="T24" i="39"/>
  <c r="T25" i="39"/>
  <c r="T26" i="39"/>
  <c r="T27" i="39"/>
  <c r="T28" i="39"/>
  <c r="T29" i="39"/>
  <c r="T30" i="39"/>
  <c r="T31" i="39"/>
  <c r="T32" i="39"/>
  <c r="T33" i="39"/>
  <c r="T34" i="39"/>
  <c r="T35" i="39"/>
  <c r="T36" i="39"/>
  <c r="T37" i="39"/>
  <c r="T38" i="39"/>
  <c r="T39" i="39"/>
  <c r="T40" i="39"/>
  <c r="T41" i="39"/>
  <c r="T42" i="39"/>
  <c r="T43" i="39"/>
  <c r="T44" i="39"/>
  <c r="T45" i="39"/>
  <c r="T46" i="39"/>
  <c r="T47" i="39"/>
  <c r="T48" i="39"/>
  <c r="T49" i="39"/>
  <c r="T50" i="39"/>
  <c r="T51" i="39"/>
  <c r="T52" i="39"/>
  <c r="T53" i="39"/>
  <c r="T54" i="39"/>
  <c r="T55" i="39"/>
  <c r="T56" i="39"/>
  <c r="T57" i="39"/>
  <c r="T58" i="39"/>
  <c r="T59" i="39"/>
  <c r="T60" i="39"/>
  <c r="T61" i="39"/>
  <c r="T62" i="39"/>
  <c r="T63" i="39"/>
  <c r="T64" i="39"/>
  <c r="T65" i="39"/>
  <c r="T66" i="39"/>
  <c r="T67" i="39"/>
  <c r="T68" i="39"/>
  <c r="T69" i="39"/>
  <c r="T70" i="39"/>
  <c r="T71" i="39"/>
  <c r="T72" i="39"/>
  <c r="T73" i="39"/>
  <c r="T74" i="39"/>
  <c r="T75" i="39"/>
  <c r="T76" i="39"/>
  <c r="T77" i="39"/>
  <c r="T78" i="39"/>
  <c r="T79" i="39"/>
  <c r="T80" i="39"/>
  <c r="T81" i="39"/>
  <c r="T82" i="39"/>
  <c r="T83" i="39"/>
  <c r="T84" i="39"/>
  <c r="T85" i="39"/>
  <c r="T86" i="39"/>
  <c r="T87" i="39"/>
  <c r="T88" i="39"/>
  <c r="T89" i="39"/>
  <c r="T90" i="39"/>
  <c r="T91" i="39"/>
  <c r="T92" i="39"/>
  <c r="T93" i="39"/>
  <c r="T94" i="39"/>
  <c r="T95" i="39"/>
  <c r="T96" i="39"/>
  <c r="T97" i="39"/>
  <c r="T98" i="39"/>
  <c r="T99" i="39"/>
  <c r="T100" i="39"/>
  <c r="T101" i="39"/>
  <c r="T102" i="39"/>
  <c r="T103" i="39"/>
  <c r="T104" i="39"/>
  <c r="T105" i="39"/>
  <c r="T106" i="39"/>
  <c r="T107" i="39"/>
  <c r="T10" i="39"/>
  <c r="AI12" i="22"/>
  <c r="X11" i="39"/>
  <c r="AJ11" i="39"/>
  <c r="X12" i="39"/>
  <c r="AJ12" i="39"/>
  <c r="X13" i="39"/>
  <c r="AJ13" i="39"/>
  <c r="X14" i="39"/>
  <c r="AJ14" i="39"/>
  <c r="X15" i="39"/>
  <c r="AJ15" i="39"/>
  <c r="X16" i="39"/>
  <c r="AJ16" i="39"/>
  <c r="X17" i="39"/>
  <c r="AJ17" i="39"/>
  <c r="X18" i="39"/>
  <c r="AJ18" i="39"/>
  <c r="X19" i="39"/>
  <c r="AJ19" i="39"/>
  <c r="X20" i="39"/>
  <c r="AJ20" i="39"/>
  <c r="X21" i="39"/>
  <c r="AJ21" i="39"/>
  <c r="X22" i="39"/>
  <c r="AJ22" i="39"/>
  <c r="X23" i="39"/>
  <c r="AJ23" i="39"/>
  <c r="X24" i="39"/>
  <c r="AJ24" i="39"/>
  <c r="X25" i="39"/>
  <c r="AJ25" i="39"/>
  <c r="X26" i="39"/>
  <c r="AJ26" i="39"/>
  <c r="X27" i="39"/>
  <c r="AJ27" i="39"/>
  <c r="X28" i="39"/>
  <c r="AJ28" i="39"/>
  <c r="X29" i="39"/>
  <c r="AJ29" i="39"/>
  <c r="X30" i="39"/>
  <c r="AJ30" i="39"/>
  <c r="X31" i="39"/>
  <c r="AJ31" i="39"/>
  <c r="X32" i="39"/>
  <c r="AJ32" i="39"/>
  <c r="X33" i="39"/>
  <c r="AJ33" i="39"/>
  <c r="X34" i="39"/>
  <c r="AJ34" i="39"/>
  <c r="X35" i="39"/>
  <c r="AJ35" i="39"/>
  <c r="X36" i="39"/>
  <c r="AJ36" i="39"/>
  <c r="X37" i="39"/>
  <c r="AJ37" i="39"/>
  <c r="X38" i="39"/>
  <c r="AJ38" i="39"/>
  <c r="X39" i="39"/>
  <c r="AJ39" i="39"/>
  <c r="X40" i="39"/>
  <c r="AJ40" i="39"/>
  <c r="X41" i="39"/>
  <c r="AJ41" i="39"/>
  <c r="X42" i="39"/>
  <c r="AJ42" i="39"/>
  <c r="X43" i="39"/>
  <c r="AJ43" i="39"/>
  <c r="X44" i="39"/>
  <c r="AJ44" i="39"/>
  <c r="X45" i="39"/>
  <c r="AJ45" i="39"/>
  <c r="X46" i="39"/>
  <c r="AJ46" i="39"/>
  <c r="X47" i="39"/>
  <c r="AJ47" i="39"/>
  <c r="X48" i="39"/>
  <c r="AJ48" i="39"/>
  <c r="X49" i="39"/>
  <c r="AJ49" i="39"/>
  <c r="X50" i="39"/>
  <c r="AJ50" i="39"/>
  <c r="X51" i="39"/>
  <c r="AJ51" i="39"/>
  <c r="X52" i="39"/>
  <c r="AJ52" i="39"/>
  <c r="X53" i="39"/>
  <c r="AJ53" i="39"/>
  <c r="X54" i="39"/>
  <c r="AJ54" i="39"/>
  <c r="X55" i="39"/>
  <c r="AJ55" i="39"/>
  <c r="X56" i="39"/>
  <c r="AJ56" i="39"/>
  <c r="X57" i="39"/>
  <c r="AJ57" i="39"/>
  <c r="X58" i="39"/>
  <c r="AJ58" i="39"/>
  <c r="X59" i="39"/>
  <c r="AJ59" i="39"/>
  <c r="X60" i="39"/>
  <c r="AJ60" i="39"/>
  <c r="X61" i="39"/>
  <c r="AJ61" i="39"/>
  <c r="X62" i="39"/>
  <c r="AJ62" i="39"/>
  <c r="X63" i="39"/>
  <c r="AJ63" i="39"/>
  <c r="X64" i="39"/>
  <c r="AJ64" i="39"/>
  <c r="X65" i="39"/>
  <c r="AJ65" i="39"/>
  <c r="X66" i="39"/>
  <c r="AJ66" i="39"/>
  <c r="X67" i="39"/>
  <c r="AJ67" i="39"/>
  <c r="X68" i="39"/>
  <c r="AJ68" i="39"/>
  <c r="X69" i="39"/>
  <c r="AJ69" i="39"/>
  <c r="X70" i="39"/>
  <c r="AJ70" i="39"/>
  <c r="X71" i="39"/>
  <c r="AJ71" i="39"/>
  <c r="X72" i="39"/>
  <c r="AJ72" i="39"/>
  <c r="X73" i="39"/>
  <c r="AJ73" i="39"/>
  <c r="X74" i="39"/>
  <c r="AJ74" i="39"/>
  <c r="X75" i="39"/>
  <c r="AJ75" i="39"/>
  <c r="X76" i="39"/>
  <c r="AJ76" i="39"/>
  <c r="X77" i="39"/>
  <c r="AJ77" i="39"/>
  <c r="X78" i="39"/>
  <c r="AJ78" i="39"/>
  <c r="X79" i="39"/>
  <c r="AJ79" i="39"/>
  <c r="X80" i="39"/>
  <c r="AJ80" i="39"/>
  <c r="X81" i="39"/>
  <c r="AJ81" i="39"/>
  <c r="X82" i="39"/>
  <c r="AJ82" i="39"/>
  <c r="X83" i="39"/>
  <c r="AJ83" i="39"/>
  <c r="X84" i="39"/>
  <c r="AJ84" i="39"/>
  <c r="X85" i="39"/>
  <c r="AJ85" i="39"/>
  <c r="X86" i="39"/>
  <c r="AJ86" i="39"/>
  <c r="X87" i="39"/>
  <c r="AJ87" i="39"/>
  <c r="X88" i="39"/>
  <c r="AJ88" i="39"/>
  <c r="X89" i="39"/>
  <c r="AJ89" i="39"/>
  <c r="X90" i="39"/>
  <c r="AJ90" i="39"/>
  <c r="X91" i="39"/>
  <c r="AJ91" i="39"/>
  <c r="X92" i="39"/>
  <c r="AJ92" i="39"/>
  <c r="X93" i="39"/>
  <c r="AJ93" i="39"/>
  <c r="X94" i="39"/>
  <c r="AJ94" i="39"/>
  <c r="X95" i="39"/>
  <c r="AJ95" i="39"/>
  <c r="X96" i="39"/>
  <c r="AJ96" i="39"/>
  <c r="X97" i="39"/>
  <c r="AJ97" i="39"/>
  <c r="X98" i="39"/>
  <c r="AJ98" i="39"/>
  <c r="X99" i="39"/>
  <c r="AJ99" i="39"/>
  <c r="X100" i="39"/>
  <c r="AJ100" i="39"/>
  <c r="X101" i="39"/>
  <c r="AJ101" i="39"/>
  <c r="X102" i="39"/>
  <c r="AJ102" i="39"/>
  <c r="X103" i="39"/>
  <c r="AJ103" i="39"/>
  <c r="X104" i="39"/>
  <c r="AJ104" i="39"/>
  <c r="X105" i="39"/>
  <c r="AJ105" i="39"/>
  <c r="X106" i="39"/>
  <c r="AJ106" i="39"/>
  <c r="X107" i="39"/>
  <c r="AJ107" i="39"/>
  <c r="AJ10" i="39"/>
  <c r="AY12" i="22"/>
  <c r="AB11" i="39"/>
  <c r="AN11" i="39"/>
  <c r="AV11" i="39"/>
  <c r="AB12" i="39"/>
  <c r="AN12" i="39"/>
  <c r="AV12" i="39"/>
  <c r="AB13" i="39"/>
  <c r="AN13" i="39"/>
  <c r="AV13" i="39"/>
  <c r="AB14" i="39"/>
  <c r="AN14" i="39"/>
  <c r="AV14" i="39"/>
  <c r="AB15" i="39"/>
  <c r="AN15" i="39"/>
  <c r="AV15" i="39"/>
  <c r="AB16" i="39"/>
  <c r="AN16" i="39"/>
  <c r="AV16" i="39"/>
  <c r="AB17" i="39"/>
  <c r="AN17" i="39"/>
  <c r="AV17" i="39"/>
  <c r="AB18" i="39"/>
  <c r="AN18" i="39"/>
  <c r="AV18" i="39"/>
  <c r="AB19" i="39"/>
  <c r="AN19" i="39"/>
  <c r="AV19" i="39"/>
  <c r="AB20" i="39"/>
  <c r="AN20" i="39"/>
  <c r="AV20" i="39"/>
  <c r="AB21" i="39"/>
  <c r="AN21" i="39"/>
  <c r="AV21" i="39"/>
  <c r="AB22" i="39"/>
  <c r="AN22" i="39"/>
  <c r="AV22" i="39"/>
  <c r="AB23" i="39"/>
  <c r="AN23" i="39"/>
  <c r="AV23" i="39"/>
  <c r="AB24" i="39"/>
  <c r="AN24" i="39"/>
  <c r="AV24" i="39"/>
  <c r="AB25" i="39"/>
  <c r="AN25" i="39"/>
  <c r="AV25" i="39"/>
  <c r="AB26" i="39"/>
  <c r="AN26" i="39"/>
  <c r="AV26" i="39"/>
  <c r="AB27" i="39"/>
  <c r="AN27" i="39"/>
  <c r="AV27" i="39"/>
  <c r="AB28" i="39"/>
  <c r="AN28" i="39"/>
  <c r="AV28" i="39"/>
  <c r="AB29" i="39"/>
  <c r="AN29" i="39"/>
  <c r="AV29" i="39"/>
  <c r="AB30" i="39"/>
  <c r="AN30" i="39"/>
  <c r="AV30" i="39"/>
  <c r="AB31" i="39"/>
  <c r="AN31" i="39"/>
  <c r="AV31" i="39"/>
  <c r="AB32" i="39"/>
  <c r="AN32" i="39"/>
  <c r="AV32" i="39"/>
  <c r="AB33" i="39"/>
  <c r="AN33" i="39"/>
  <c r="AV33" i="39"/>
  <c r="AB34" i="39"/>
  <c r="AN34" i="39"/>
  <c r="AV34" i="39"/>
  <c r="AB35" i="39"/>
  <c r="AN35" i="39"/>
  <c r="AV35" i="39"/>
  <c r="AB36" i="39"/>
  <c r="AN36" i="39"/>
  <c r="AV36" i="39"/>
  <c r="AB37" i="39"/>
  <c r="AN37" i="39"/>
  <c r="AV37" i="39"/>
  <c r="AB38" i="39"/>
  <c r="AN38" i="39"/>
  <c r="AV38" i="39"/>
  <c r="AB39" i="39"/>
  <c r="AN39" i="39"/>
  <c r="AV39" i="39"/>
  <c r="AB40" i="39"/>
  <c r="AN40" i="39"/>
  <c r="AV40" i="39"/>
  <c r="AB41" i="39"/>
  <c r="AN41" i="39"/>
  <c r="AV41" i="39"/>
  <c r="AB42" i="39"/>
  <c r="AN42" i="39"/>
  <c r="AV42" i="39"/>
  <c r="AB43" i="39"/>
  <c r="AN43" i="39"/>
  <c r="AV43" i="39"/>
  <c r="AB44" i="39"/>
  <c r="AN44" i="39"/>
  <c r="AV44" i="39"/>
  <c r="AB45" i="39"/>
  <c r="AN45" i="39"/>
  <c r="AV45" i="39"/>
  <c r="AB46" i="39"/>
  <c r="AN46" i="39"/>
  <c r="AV46" i="39"/>
  <c r="AB47" i="39"/>
  <c r="AN47" i="39"/>
  <c r="AV47" i="39"/>
  <c r="AB48" i="39"/>
  <c r="AN48" i="39"/>
  <c r="AV48" i="39"/>
  <c r="AB49" i="39"/>
  <c r="AN49" i="39"/>
  <c r="AV49" i="39"/>
  <c r="AB50" i="39"/>
  <c r="AN50" i="39"/>
  <c r="AV50" i="39"/>
  <c r="AB51" i="39"/>
  <c r="AN51" i="39"/>
  <c r="AV51" i="39"/>
  <c r="AB52" i="39"/>
  <c r="AN52" i="39"/>
  <c r="AV52" i="39"/>
  <c r="AB53" i="39"/>
  <c r="AN53" i="39"/>
  <c r="AV53" i="39"/>
  <c r="AB54" i="39"/>
  <c r="AN54" i="39"/>
  <c r="AV54" i="39"/>
  <c r="AB55" i="39"/>
  <c r="AN55" i="39"/>
  <c r="AV55" i="39"/>
  <c r="AB56" i="39"/>
  <c r="AN56" i="39"/>
  <c r="AV56" i="39"/>
  <c r="AB57" i="39"/>
  <c r="AN57" i="39"/>
  <c r="AV57" i="39"/>
  <c r="AB58" i="39"/>
  <c r="AN58" i="39"/>
  <c r="AV58" i="39"/>
  <c r="AB59" i="39"/>
  <c r="AN59" i="39"/>
  <c r="AV59" i="39"/>
  <c r="AB60" i="39"/>
  <c r="AN60" i="39"/>
  <c r="AV60" i="39"/>
  <c r="AB61" i="39"/>
  <c r="AN61" i="39"/>
  <c r="AV61" i="39"/>
  <c r="AB62" i="39"/>
  <c r="AN62" i="39"/>
  <c r="AV62" i="39"/>
  <c r="AB63" i="39"/>
  <c r="AN63" i="39"/>
  <c r="AV63" i="39"/>
  <c r="AB64" i="39"/>
  <c r="AN64" i="39"/>
  <c r="AV64" i="39"/>
  <c r="AB65" i="39"/>
  <c r="AN65" i="39"/>
  <c r="AV65" i="39"/>
  <c r="AB66" i="39"/>
  <c r="AN66" i="39"/>
  <c r="AV66" i="39"/>
  <c r="AB67" i="39"/>
  <c r="AN67" i="39"/>
  <c r="AV67" i="39"/>
  <c r="AB68" i="39"/>
  <c r="AN68" i="39"/>
  <c r="AV68" i="39"/>
  <c r="AB69" i="39"/>
  <c r="AN69" i="39"/>
  <c r="AV69" i="39"/>
  <c r="AB70" i="39"/>
  <c r="AN70" i="39"/>
  <c r="AV70" i="39"/>
  <c r="AB71" i="39"/>
  <c r="AN71" i="39"/>
  <c r="AV71" i="39"/>
  <c r="AB72" i="39"/>
  <c r="AN72" i="39"/>
  <c r="AV72" i="39"/>
  <c r="AB73" i="39"/>
  <c r="AN73" i="39"/>
  <c r="AV73" i="39"/>
  <c r="AB74" i="39"/>
  <c r="AN74" i="39"/>
  <c r="AV74" i="39"/>
  <c r="AB75" i="39"/>
  <c r="AN75" i="39"/>
  <c r="AV75" i="39"/>
  <c r="AB76" i="39"/>
  <c r="AN76" i="39"/>
  <c r="AV76" i="39"/>
  <c r="AB77" i="39"/>
  <c r="AN77" i="39"/>
  <c r="AV77" i="39"/>
  <c r="AB78" i="39"/>
  <c r="AN78" i="39"/>
  <c r="AV78" i="39"/>
  <c r="AB79" i="39"/>
  <c r="AN79" i="39"/>
  <c r="AV79" i="39"/>
  <c r="AB80" i="39"/>
  <c r="AN80" i="39"/>
  <c r="AV80" i="39"/>
  <c r="AB81" i="39"/>
  <c r="AN81" i="39"/>
  <c r="AV81" i="39"/>
  <c r="AB82" i="39"/>
  <c r="AN82" i="39"/>
  <c r="AV82" i="39"/>
  <c r="AB83" i="39"/>
  <c r="AN83" i="39"/>
  <c r="AV83" i="39"/>
  <c r="AB84" i="39"/>
  <c r="AN84" i="39"/>
  <c r="AV84" i="39"/>
  <c r="AB85" i="39"/>
  <c r="AN85" i="39"/>
  <c r="AV85" i="39"/>
  <c r="AB86" i="39"/>
  <c r="AN86" i="39"/>
  <c r="AV86" i="39"/>
  <c r="AB87" i="39"/>
  <c r="AN87" i="39"/>
  <c r="AV87" i="39"/>
  <c r="AB88" i="39"/>
  <c r="AN88" i="39"/>
  <c r="AV88" i="39"/>
  <c r="AB89" i="39"/>
  <c r="AN89" i="39"/>
  <c r="AV89" i="39"/>
  <c r="AB90" i="39"/>
  <c r="AN90" i="39"/>
  <c r="AV90" i="39"/>
  <c r="AB91" i="39"/>
  <c r="AN91" i="39"/>
  <c r="AV91" i="39"/>
  <c r="AB92" i="39"/>
  <c r="AN92" i="39"/>
  <c r="AV92" i="39"/>
  <c r="AB93" i="39"/>
  <c r="AN93" i="39"/>
  <c r="AV93" i="39"/>
  <c r="AB94" i="39"/>
  <c r="AN94" i="39"/>
  <c r="AV94" i="39"/>
  <c r="AB95" i="39"/>
  <c r="AN95" i="39"/>
  <c r="AV95" i="39"/>
  <c r="AB96" i="39"/>
  <c r="AN96" i="39"/>
  <c r="AV96" i="39"/>
  <c r="AB97" i="39"/>
  <c r="AN97" i="39"/>
  <c r="AV97" i="39"/>
  <c r="AB98" i="39"/>
  <c r="AN98" i="39"/>
  <c r="AV98" i="39"/>
  <c r="AB99" i="39"/>
  <c r="AN99" i="39"/>
  <c r="AV99" i="39"/>
  <c r="AB100" i="39"/>
  <c r="AN100" i="39"/>
  <c r="AV100" i="39"/>
  <c r="AB101" i="39"/>
  <c r="AN101" i="39"/>
  <c r="AV101" i="39"/>
  <c r="AB102" i="39"/>
  <c r="AN102" i="39"/>
  <c r="AV102" i="39"/>
  <c r="AB103" i="39"/>
  <c r="AN103" i="39"/>
  <c r="AV103" i="39"/>
  <c r="AB104" i="39"/>
  <c r="AN104" i="39"/>
  <c r="AV104" i="39"/>
  <c r="AB105" i="39"/>
  <c r="AN105" i="39"/>
  <c r="AV105" i="39"/>
  <c r="AB106" i="39"/>
  <c r="AN106" i="39"/>
  <c r="AV106" i="39"/>
  <c r="AB107" i="39"/>
  <c r="AN107" i="39"/>
  <c r="AV107" i="39"/>
  <c r="AV10" i="39"/>
  <c r="BK12" i="22"/>
  <c r="AF11" i="39"/>
  <c r="AR11" i="39"/>
  <c r="AZ11" i="39"/>
  <c r="BD11" i="39"/>
  <c r="AF12" i="39"/>
  <c r="AR12" i="39"/>
  <c r="AZ12" i="39"/>
  <c r="BD12" i="39"/>
  <c r="AF13" i="39"/>
  <c r="AR13" i="39"/>
  <c r="AZ13" i="39"/>
  <c r="BD13" i="39"/>
  <c r="AF14" i="39"/>
  <c r="AR14" i="39"/>
  <c r="AZ14" i="39"/>
  <c r="BD14" i="39"/>
  <c r="AF15" i="39"/>
  <c r="AR15" i="39"/>
  <c r="AZ15" i="39"/>
  <c r="BD15" i="39"/>
  <c r="AF16" i="39"/>
  <c r="AR16" i="39"/>
  <c r="AZ16" i="39"/>
  <c r="BD16" i="39"/>
  <c r="AF17" i="39"/>
  <c r="AR17" i="39"/>
  <c r="AZ17" i="39"/>
  <c r="BD17" i="39"/>
  <c r="AF18" i="39"/>
  <c r="AR18" i="39"/>
  <c r="AZ18" i="39"/>
  <c r="BD18" i="39"/>
  <c r="AF19" i="39"/>
  <c r="AR19" i="39"/>
  <c r="AZ19" i="39"/>
  <c r="BD19" i="39"/>
  <c r="AF20" i="39"/>
  <c r="AR20" i="39"/>
  <c r="AZ20" i="39"/>
  <c r="BD20" i="39"/>
  <c r="AF21" i="39"/>
  <c r="AR21" i="39"/>
  <c r="AZ21" i="39"/>
  <c r="BD21" i="39"/>
  <c r="AF22" i="39"/>
  <c r="AR22" i="39"/>
  <c r="AZ22" i="39"/>
  <c r="BD22" i="39"/>
  <c r="AF23" i="39"/>
  <c r="AR23" i="39"/>
  <c r="AZ23" i="39"/>
  <c r="BD23" i="39"/>
  <c r="AF24" i="39"/>
  <c r="AR24" i="39"/>
  <c r="AZ24" i="39"/>
  <c r="BD24" i="39"/>
  <c r="AF25" i="39"/>
  <c r="AR25" i="39"/>
  <c r="AZ25" i="39"/>
  <c r="BD25" i="39"/>
  <c r="AF26" i="39"/>
  <c r="AR26" i="39"/>
  <c r="AZ26" i="39"/>
  <c r="BD26" i="39"/>
  <c r="AF27" i="39"/>
  <c r="AR27" i="39"/>
  <c r="AZ27" i="39"/>
  <c r="BD27" i="39"/>
  <c r="AF28" i="39"/>
  <c r="AR28" i="39"/>
  <c r="AZ28" i="39"/>
  <c r="BD28" i="39"/>
  <c r="AF29" i="39"/>
  <c r="AR29" i="39"/>
  <c r="AZ29" i="39"/>
  <c r="BD29" i="39"/>
  <c r="AF30" i="39"/>
  <c r="AR30" i="39"/>
  <c r="AZ30" i="39"/>
  <c r="BD30" i="39"/>
  <c r="AF31" i="39"/>
  <c r="AR31" i="39"/>
  <c r="AZ31" i="39"/>
  <c r="BD31" i="39"/>
  <c r="AF32" i="39"/>
  <c r="AR32" i="39"/>
  <c r="AZ32" i="39"/>
  <c r="BD32" i="39"/>
  <c r="AF33" i="39"/>
  <c r="AR33" i="39"/>
  <c r="AZ33" i="39"/>
  <c r="BD33" i="39"/>
  <c r="AF34" i="39"/>
  <c r="AR34" i="39"/>
  <c r="AZ34" i="39"/>
  <c r="BD34" i="39"/>
  <c r="AF35" i="39"/>
  <c r="AR35" i="39"/>
  <c r="AZ35" i="39"/>
  <c r="BD35" i="39"/>
  <c r="AF36" i="39"/>
  <c r="AR36" i="39"/>
  <c r="AZ36" i="39"/>
  <c r="BD36" i="39"/>
  <c r="AF37" i="39"/>
  <c r="AR37" i="39"/>
  <c r="AZ37" i="39"/>
  <c r="BD37" i="39"/>
  <c r="AF38" i="39"/>
  <c r="AR38" i="39"/>
  <c r="AZ38" i="39"/>
  <c r="BD38" i="39"/>
  <c r="AF39" i="39"/>
  <c r="AR39" i="39"/>
  <c r="AZ39" i="39"/>
  <c r="BD39" i="39"/>
  <c r="AF40" i="39"/>
  <c r="AR40" i="39"/>
  <c r="AZ40" i="39"/>
  <c r="BD40" i="39"/>
  <c r="AF41" i="39"/>
  <c r="AR41" i="39"/>
  <c r="AZ41" i="39"/>
  <c r="BD41" i="39"/>
  <c r="AF42" i="39"/>
  <c r="AR42" i="39"/>
  <c r="AZ42" i="39"/>
  <c r="BD42" i="39"/>
  <c r="AF43" i="39"/>
  <c r="AR43" i="39"/>
  <c r="AZ43" i="39"/>
  <c r="BD43" i="39"/>
  <c r="AF44" i="39"/>
  <c r="AR44" i="39"/>
  <c r="AZ44" i="39"/>
  <c r="BD44" i="39"/>
  <c r="AF45" i="39"/>
  <c r="AR45" i="39"/>
  <c r="AZ45" i="39"/>
  <c r="BD45" i="39"/>
  <c r="AF46" i="39"/>
  <c r="AR46" i="39"/>
  <c r="AZ46" i="39"/>
  <c r="BD46" i="39"/>
  <c r="AF47" i="39"/>
  <c r="AR47" i="39"/>
  <c r="AZ47" i="39"/>
  <c r="BD47" i="39"/>
  <c r="AF48" i="39"/>
  <c r="AR48" i="39"/>
  <c r="AZ48" i="39"/>
  <c r="BD48" i="39"/>
  <c r="AF49" i="39"/>
  <c r="AR49" i="39"/>
  <c r="AZ49" i="39"/>
  <c r="BD49" i="39"/>
  <c r="AF50" i="39"/>
  <c r="AR50" i="39"/>
  <c r="AZ50" i="39"/>
  <c r="BD50" i="39"/>
  <c r="AF51" i="39"/>
  <c r="AR51" i="39"/>
  <c r="AZ51" i="39"/>
  <c r="BD51" i="39"/>
  <c r="AF52" i="39"/>
  <c r="AR52" i="39"/>
  <c r="AZ52" i="39"/>
  <c r="BD52" i="39"/>
  <c r="AF53" i="39"/>
  <c r="AR53" i="39"/>
  <c r="AZ53" i="39"/>
  <c r="BD53" i="39"/>
  <c r="AF54" i="39"/>
  <c r="AR54" i="39"/>
  <c r="AZ54" i="39"/>
  <c r="BD54" i="39"/>
  <c r="AF55" i="39"/>
  <c r="AR55" i="39"/>
  <c r="AZ55" i="39"/>
  <c r="BD55" i="39"/>
  <c r="AF56" i="39"/>
  <c r="AR56" i="39"/>
  <c r="AZ56" i="39"/>
  <c r="BD56" i="39"/>
  <c r="AF57" i="39"/>
  <c r="AR57" i="39"/>
  <c r="AZ57" i="39"/>
  <c r="BD57" i="39"/>
  <c r="AF58" i="39"/>
  <c r="AR58" i="39"/>
  <c r="AZ58" i="39"/>
  <c r="BD58" i="39"/>
  <c r="AF59" i="39"/>
  <c r="AR59" i="39"/>
  <c r="AZ59" i="39"/>
  <c r="BD59" i="39"/>
  <c r="AF60" i="39"/>
  <c r="AR60" i="39"/>
  <c r="AZ60" i="39"/>
  <c r="BD60" i="39"/>
  <c r="AF61" i="39"/>
  <c r="AR61" i="39"/>
  <c r="AZ61" i="39"/>
  <c r="BD61" i="39"/>
  <c r="AF62" i="39"/>
  <c r="AR62" i="39"/>
  <c r="AZ62" i="39"/>
  <c r="BD62" i="39"/>
  <c r="AF63" i="39"/>
  <c r="AR63" i="39"/>
  <c r="AZ63" i="39"/>
  <c r="BD63" i="39"/>
  <c r="AF64" i="39"/>
  <c r="AR64" i="39"/>
  <c r="AZ64" i="39"/>
  <c r="BD64" i="39"/>
  <c r="AF65" i="39"/>
  <c r="AR65" i="39"/>
  <c r="AZ65" i="39"/>
  <c r="BD65" i="39"/>
  <c r="AF66" i="39"/>
  <c r="AR66" i="39"/>
  <c r="AZ66" i="39"/>
  <c r="BD66" i="39"/>
  <c r="AF67" i="39"/>
  <c r="AR67" i="39"/>
  <c r="AZ67" i="39"/>
  <c r="BD67" i="39"/>
  <c r="AF68" i="39"/>
  <c r="AR68" i="39"/>
  <c r="AZ68" i="39"/>
  <c r="BD68" i="39"/>
  <c r="AF69" i="39"/>
  <c r="AR69" i="39"/>
  <c r="AZ69" i="39"/>
  <c r="BD69" i="39"/>
  <c r="AF70" i="39"/>
  <c r="AR70" i="39"/>
  <c r="AZ70" i="39"/>
  <c r="BD70" i="39"/>
  <c r="AF71" i="39"/>
  <c r="AR71" i="39"/>
  <c r="AZ71" i="39"/>
  <c r="BD71" i="39"/>
  <c r="AF72" i="39"/>
  <c r="AR72" i="39"/>
  <c r="AZ72" i="39"/>
  <c r="BD72" i="39"/>
  <c r="AF73" i="39"/>
  <c r="AR73" i="39"/>
  <c r="AZ73" i="39"/>
  <c r="BD73" i="39"/>
  <c r="AF74" i="39"/>
  <c r="AR74" i="39"/>
  <c r="AZ74" i="39"/>
  <c r="BD74" i="39"/>
  <c r="AF75" i="39"/>
  <c r="AR75" i="39"/>
  <c r="AZ75" i="39"/>
  <c r="BD75" i="39"/>
  <c r="AF76" i="39"/>
  <c r="AR76" i="39"/>
  <c r="AZ76" i="39"/>
  <c r="BD76" i="39"/>
  <c r="AF77" i="39"/>
  <c r="AR77" i="39"/>
  <c r="AZ77" i="39"/>
  <c r="BD77" i="39"/>
  <c r="AF78" i="39"/>
  <c r="AR78" i="39"/>
  <c r="AZ78" i="39"/>
  <c r="BD78" i="39"/>
  <c r="AF79" i="39"/>
  <c r="AR79" i="39"/>
  <c r="AZ79" i="39"/>
  <c r="BD79" i="39"/>
  <c r="AF80" i="39"/>
  <c r="AR80" i="39"/>
  <c r="AZ80" i="39"/>
  <c r="BD80" i="39"/>
  <c r="AF81" i="39"/>
  <c r="AR81" i="39"/>
  <c r="AZ81" i="39"/>
  <c r="BD81" i="39"/>
  <c r="AF82" i="39"/>
  <c r="AR82" i="39"/>
  <c r="AZ82" i="39"/>
  <c r="BD82" i="39"/>
  <c r="AF83" i="39"/>
  <c r="AR83" i="39"/>
  <c r="AZ83" i="39"/>
  <c r="BD83" i="39"/>
  <c r="AF84" i="39"/>
  <c r="AR84" i="39"/>
  <c r="AZ84" i="39"/>
  <c r="BD84" i="39"/>
  <c r="AF85" i="39"/>
  <c r="AR85" i="39"/>
  <c r="AZ85" i="39"/>
  <c r="BD85" i="39"/>
  <c r="AF86" i="39"/>
  <c r="AR86" i="39"/>
  <c r="AZ86" i="39"/>
  <c r="BD86" i="39"/>
  <c r="AF87" i="39"/>
  <c r="AR87" i="39"/>
  <c r="AZ87" i="39"/>
  <c r="BD87" i="39"/>
  <c r="AF88" i="39"/>
  <c r="AR88" i="39"/>
  <c r="AZ88" i="39"/>
  <c r="BD88" i="39"/>
  <c r="AF89" i="39"/>
  <c r="AR89" i="39"/>
  <c r="AZ89" i="39"/>
  <c r="BD89" i="39"/>
  <c r="AF90" i="39"/>
  <c r="AR90" i="39"/>
  <c r="AZ90" i="39"/>
  <c r="BD90" i="39"/>
  <c r="AF91" i="39"/>
  <c r="AR91" i="39"/>
  <c r="AZ91" i="39"/>
  <c r="BD91" i="39"/>
  <c r="AF92" i="39"/>
  <c r="AR92" i="39"/>
  <c r="AZ92" i="39"/>
  <c r="BD92" i="39"/>
  <c r="AF93" i="39"/>
  <c r="AR93" i="39"/>
  <c r="AZ93" i="39"/>
  <c r="BD93" i="39"/>
  <c r="AF94" i="39"/>
  <c r="AR94" i="39"/>
  <c r="AZ94" i="39"/>
  <c r="BD94" i="39"/>
  <c r="AF95" i="39"/>
  <c r="AR95" i="39"/>
  <c r="AZ95" i="39"/>
  <c r="BD95" i="39"/>
  <c r="AF96" i="39"/>
  <c r="AR96" i="39"/>
  <c r="AZ96" i="39"/>
  <c r="BD96" i="39"/>
  <c r="AF97" i="39"/>
  <c r="AR97" i="39"/>
  <c r="AZ97" i="39"/>
  <c r="BD97" i="39"/>
  <c r="AF98" i="39"/>
  <c r="AR98" i="39"/>
  <c r="AZ98" i="39"/>
  <c r="BD98" i="39"/>
  <c r="AF99" i="39"/>
  <c r="AR99" i="39"/>
  <c r="AZ99" i="39"/>
  <c r="BD99" i="39"/>
  <c r="AF100" i="39"/>
  <c r="AR100" i="39"/>
  <c r="AZ100" i="39"/>
  <c r="BD100" i="39"/>
  <c r="AF101" i="39"/>
  <c r="AR101" i="39"/>
  <c r="AZ101" i="39"/>
  <c r="BD101" i="39"/>
  <c r="AF102" i="39"/>
  <c r="AR102" i="39"/>
  <c r="AZ102" i="39"/>
  <c r="BD102" i="39"/>
  <c r="AF103" i="39"/>
  <c r="AR103" i="39"/>
  <c r="AZ103" i="39"/>
  <c r="BD103" i="39"/>
  <c r="AF104" i="39"/>
  <c r="AR104" i="39"/>
  <c r="AZ104" i="39"/>
  <c r="BD104" i="39"/>
  <c r="AF105" i="39"/>
  <c r="AR105" i="39"/>
  <c r="AZ105" i="39"/>
  <c r="BD105" i="39"/>
  <c r="AF106" i="39"/>
  <c r="AR106" i="39"/>
  <c r="AZ106" i="39"/>
  <c r="BD106" i="39"/>
  <c r="AF107" i="39"/>
  <c r="AR107" i="39"/>
  <c r="AZ107" i="39"/>
  <c r="BD107" i="39"/>
  <c r="BD10" i="39"/>
  <c r="BS12" i="22"/>
  <c r="I12" i="22"/>
  <c r="C12" i="45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28" i="39"/>
  <c r="U29" i="39"/>
  <c r="U30" i="39"/>
  <c r="U31" i="39"/>
  <c r="U32" i="39"/>
  <c r="U33" i="39"/>
  <c r="U34" i="39"/>
  <c r="U35" i="39"/>
  <c r="U36" i="39"/>
  <c r="U37" i="39"/>
  <c r="U38" i="39"/>
  <c r="U39" i="39"/>
  <c r="U40" i="39"/>
  <c r="U41" i="39"/>
  <c r="U42" i="39"/>
  <c r="U43" i="39"/>
  <c r="U44" i="39"/>
  <c r="U45" i="39"/>
  <c r="U46" i="39"/>
  <c r="U47" i="39"/>
  <c r="U48" i="39"/>
  <c r="U49" i="39"/>
  <c r="U50" i="39"/>
  <c r="U51" i="39"/>
  <c r="U52" i="39"/>
  <c r="U53" i="39"/>
  <c r="U54" i="39"/>
  <c r="U55" i="39"/>
  <c r="U56" i="39"/>
  <c r="U57" i="39"/>
  <c r="U58" i="39"/>
  <c r="U59" i="39"/>
  <c r="U60" i="39"/>
  <c r="U61" i="39"/>
  <c r="U62" i="39"/>
  <c r="U63" i="39"/>
  <c r="U64" i="39"/>
  <c r="U65" i="39"/>
  <c r="U66" i="39"/>
  <c r="U67" i="39"/>
  <c r="U68" i="39"/>
  <c r="U69" i="39"/>
  <c r="U70" i="39"/>
  <c r="U71" i="39"/>
  <c r="U72" i="39"/>
  <c r="U73" i="39"/>
  <c r="U74" i="39"/>
  <c r="U75" i="39"/>
  <c r="U76" i="39"/>
  <c r="U77" i="39"/>
  <c r="U78" i="39"/>
  <c r="U79" i="39"/>
  <c r="U80" i="39"/>
  <c r="U81" i="39"/>
  <c r="U82" i="39"/>
  <c r="U83" i="39"/>
  <c r="U84" i="39"/>
  <c r="U85" i="39"/>
  <c r="U86" i="39"/>
  <c r="U87" i="39"/>
  <c r="U88" i="39"/>
  <c r="U89" i="39"/>
  <c r="U90" i="39"/>
  <c r="U91" i="39"/>
  <c r="U92" i="39"/>
  <c r="U93" i="39"/>
  <c r="U94" i="39"/>
  <c r="U95" i="39"/>
  <c r="U96" i="39"/>
  <c r="U97" i="39"/>
  <c r="U98" i="39"/>
  <c r="U99" i="39"/>
  <c r="U100" i="39"/>
  <c r="U101" i="39"/>
  <c r="U102" i="39"/>
  <c r="U103" i="39"/>
  <c r="U104" i="39"/>
  <c r="U105" i="39"/>
  <c r="U106" i="39"/>
  <c r="U107" i="39"/>
  <c r="U10" i="39"/>
  <c r="AJ12" i="22"/>
  <c r="Y11" i="39"/>
  <c r="AK11" i="39"/>
  <c r="Y12" i="39"/>
  <c r="AK12" i="39"/>
  <c r="Y13" i="39"/>
  <c r="AK13" i="39"/>
  <c r="Y14" i="39"/>
  <c r="AK14" i="39"/>
  <c r="Y15" i="39"/>
  <c r="AK15" i="39"/>
  <c r="Y16" i="39"/>
  <c r="AK16" i="39"/>
  <c r="Y17" i="39"/>
  <c r="AK17" i="39"/>
  <c r="Y18" i="39"/>
  <c r="AK18" i="39"/>
  <c r="Y19" i="39"/>
  <c r="AK19" i="39"/>
  <c r="Y20" i="39"/>
  <c r="AK20" i="39"/>
  <c r="Y21" i="39"/>
  <c r="AK21" i="39"/>
  <c r="Y22" i="39"/>
  <c r="AK22" i="39"/>
  <c r="Y23" i="39"/>
  <c r="AK23" i="39"/>
  <c r="Y24" i="39"/>
  <c r="AK24" i="39"/>
  <c r="Y25" i="39"/>
  <c r="AK25" i="39"/>
  <c r="Y26" i="39"/>
  <c r="AK26" i="39"/>
  <c r="Y27" i="39"/>
  <c r="AK27" i="39"/>
  <c r="Y28" i="39"/>
  <c r="AK28" i="39"/>
  <c r="Y29" i="39"/>
  <c r="AK29" i="39"/>
  <c r="Y30" i="39"/>
  <c r="AK30" i="39"/>
  <c r="Y31" i="39"/>
  <c r="AK31" i="39"/>
  <c r="Y32" i="39"/>
  <c r="AK32" i="39"/>
  <c r="Y33" i="39"/>
  <c r="AK33" i="39"/>
  <c r="Y34" i="39"/>
  <c r="AK34" i="39"/>
  <c r="Y35" i="39"/>
  <c r="AK35" i="39"/>
  <c r="Y36" i="39"/>
  <c r="AK36" i="39"/>
  <c r="Y37" i="39"/>
  <c r="AK37" i="39"/>
  <c r="Y38" i="39"/>
  <c r="AK38" i="39"/>
  <c r="Y39" i="39"/>
  <c r="AK39" i="39"/>
  <c r="Y40" i="39"/>
  <c r="AK40" i="39"/>
  <c r="Y41" i="39"/>
  <c r="AK41" i="39"/>
  <c r="Y42" i="39"/>
  <c r="AK42" i="39"/>
  <c r="Y43" i="39"/>
  <c r="AK43" i="39"/>
  <c r="Y44" i="39"/>
  <c r="AK44" i="39"/>
  <c r="Y45" i="39"/>
  <c r="AK45" i="39"/>
  <c r="Y46" i="39"/>
  <c r="AK46" i="39"/>
  <c r="Y47" i="39"/>
  <c r="AK47" i="39"/>
  <c r="Y48" i="39"/>
  <c r="AK48" i="39"/>
  <c r="Y49" i="39"/>
  <c r="AK49" i="39"/>
  <c r="Y50" i="39"/>
  <c r="AK50" i="39"/>
  <c r="Y51" i="39"/>
  <c r="AK51" i="39"/>
  <c r="Y52" i="39"/>
  <c r="AK52" i="39"/>
  <c r="Y53" i="39"/>
  <c r="AK53" i="39"/>
  <c r="Y54" i="39"/>
  <c r="AK54" i="39"/>
  <c r="Y55" i="39"/>
  <c r="AK55" i="39"/>
  <c r="Y56" i="39"/>
  <c r="AK56" i="39"/>
  <c r="Y57" i="39"/>
  <c r="AK57" i="39"/>
  <c r="Y58" i="39"/>
  <c r="AK58" i="39"/>
  <c r="Y59" i="39"/>
  <c r="AK59" i="39"/>
  <c r="Y60" i="39"/>
  <c r="AK60" i="39"/>
  <c r="Y61" i="39"/>
  <c r="AK61" i="39"/>
  <c r="Y62" i="39"/>
  <c r="AK62" i="39"/>
  <c r="Y63" i="39"/>
  <c r="AK63" i="39"/>
  <c r="Y64" i="39"/>
  <c r="AK64" i="39"/>
  <c r="Y65" i="39"/>
  <c r="AK65" i="39"/>
  <c r="Y66" i="39"/>
  <c r="AK66" i="39"/>
  <c r="Y67" i="39"/>
  <c r="AK67" i="39"/>
  <c r="Y68" i="39"/>
  <c r="AK68" i="39"/>
  <c r="Y69" i="39"/>
  <c r="AK69" i="39"/>
  <c r="Y70" i="39"/>
  <c r="AK70" i="39"/>
  <c r="Y71" i="39"/>
  <c r="AK71" i="39"/>
  <c r="Y72" i="39"/>
  <c r="AK72" i="39"/>
  <c r="Y73" i="39"/>
  <c r="AK73" i="39"/>
  <c r="Y74" i="39"/>
  <c r="AK74" i="39"/>
  <c r="Y75" i="39"/>
  <c r="AK75" i="39"/>
  <c r="Y76" i="39"/>
  <c r="AK76" i="39"/>
  <c r="Y77" i="39"/>
  <c r="AK77" i="39"/>
  <c r="Y78" i="39"/>
  <c r="AK78" i="39"/>
  <c r="Y79" i="39"/>
  <c r="AK79" i="39"/>
  <c r="Y80" i="39"/>
  <c r="AK80" i="39"/>
  <c r="Y81" i="39"/>
  <c r="AK81" i="39"/>
  <c r="Y82" i="39"/>
  <c r="AK82" i="39"/>
  <c r="Y83" i="39"/>
  <c r="AK83" i="39"/>
  <c r="Y84" i="39"/>
  <c r="AK84" i="39"/>
  <c r="Y85" i="39"/>
  <c r="AK85" i="39"/>
  <c r="Y86" i="39"/>
  <c r="AK86" i="39"/>
  <c r="Y87" i="39"/>
  <c r="AK87" i="39"/>
  <c r="Y88" i="39"/>
  <c r="AK88" i="39"/>
  <c r="Y89" i="39"/>
  <c r="AK89" i="39"/>
  <c r="Y90" i="39"/>
  <c r="AK90" i="39"/>
  <c r="Y91" i="39"/>
  <c r="AK91" i="39"/>
  <c r="Y92" i="39"/>
  <c r="AK92" i="39"/>
  <c r="Y93" i="39"/>
  <c r="AK93" i="39"/>
  <c r="Y94" i="39"/>
  <c r="AK94" i="39"/>
  <c r="Y95" i="39"/>
  <c r="AK95" i="39"/>
  <c r="Y96" i="39"/>
  <c r="AK96" i="39"/>
  <c r="Y97" i="39"/>
  <c r="AK97" i="39"/>
  <c r="Y98" i="39"/>
  <c r="AK98" i="39"/>
  <c r="Y99" i="39"/>
  <c r="AK99" i="39"/>
  <c r="Y100" i="39"/>
  <c r="AK100" i="39"/>
  <c r="Y101" i="39"/>
  <c r="AK101" i="39"/>
  <c r="Y102" i="39"/>
  <c r="AK102" i="39"/>
  <c r="Y103" i="39"/>
  <c r="AK103" i="39"/>
  <c r="Y104" i="39"/>
  <c r="AK104" i="39"/>
  <c r="Y105" i="39"/>
  <c r="AK105" i="39"/>
  <c r="Y106" i="39"/>
  <c r="AK106" i="39"/>
  <c r="Y107" i="39"/>
  <c r="AK107" i="39"/>
  <c r="AK10" i="39"/>
  <c r="AZ12" i="22"/>
  <c r="AC11" i="39"/>
  <c r="AO11" i="39"/>
  <c r="AW11" i="39"/>
  <c r="AC12" i="39"/>
  <c r="AO12" i="39"/>
  <c r="AW12" i="39"/>
  <c r="AC13" i="39"/>
  <c r="AO13" i="39"/>
  <c r="AW13" i="39"/>
  <c r="AC14" i="39"/>
  <c r="AO14" i="39"/>
  <c r="AW14" i="39"/>
  <c r="AC15" i="39"/>
  <c r="AO15" i="39"/>
  <c r="AW15" i="39"/>
  <c r="AC16" i="39"/>
  <c r="AO16" i="39"/>
  <c r="AW16" i="39"/>
  <c r="AC17" i="39"/>
  <c r="AO17" i="39"/>
  <c r="AW17" i="39"/>
  <c r="AC18" i="39"/>
  <c r="AO18" i="39"/>
  <c r="AW18" i="39"/>
  <c r="AC19" i="39"/>
  <c r="AO19" i="39"/>
  <c r="AW19" i="39"/>
  <c r="AC20" i="39"/>
  <c r="AO20" i="39"/>
  <c r="AW20" i="39"/>
  <c r="AC21" i="39"/>
  <c r="AO21" i="39"/>
  <c r="AW21" i="39"/>
  <c r="AC22" i="39"/>
  <c r="AO22" i="39"/>
  <c r="AW22" i="39"/>
  <c r="AC23" i="39"/>
  <c r="AO23" i="39"/>
  <c r="AW23" i="39"/>
  <c r="AC24" i="39"/>
  <c r="AO24" i="39"/>
  <c r="AW24" i="39"/>
  <c r="AC25" i="39"/>
  <c r="AO25" i="39"/>
  <c r="AW25" i="39"/>
  <c r="AC26" i="39"/>
  <c r="AO26" i="39"/>
  <c r="AW26" i="39"/>
  <c r="AC27" i="39"/>
  <c r="AO27" i="39"/>
  <c r="AW27" i="39"/>
  <c r="AC28" i="39"/>
  <c r="AO28" i="39"/>
  <c r="AW28" i="39"/>
  <c r="AC29" i="39"/>
  <c r="AO29" i="39"/>
  <c r="AW29" i="39"/>
  <c r="AC30" i="39"/>
  <c r="AO30" i="39"/>
  <c r="AW30" i="39"/>
  <c r="AC31" i="39"/>
  <c r="AO31" i="39"/>
  <c r="AW31" i="39"/>
  <c r="AC32" i="39"/>
  <c r="AO32" i="39"/>
  <c r="AW32" i="39"/>
  <c r="AC33" i="39"/>
  <c r="AO33" i="39"/>
  <c r="AW33" i="39"/>
  <c r="AC34" i="39"/>
  <c r="AO34" i="39"/>
  <c r="AW34" i="39"/>
  <c r="AC35" i="39"/>
  <c r="AO35" i="39"/>
  <c r="AW35" i="39"/>
  <c r="AC36" i="39"/>
  <c r="AO36" i="39"/>
  <c r="AW36" i="39"/>
  <c r="AC37" i="39"/>
  <c r="AO37" i="39"/>
  <c r="AW37" i="39"/>
  <c r="AC38" i="39"/>
  <c r="AO38" i="39"/>
  <c r="AW38" i="39"/>
  <c r="AC39" i="39"/>
  <c r="AO39" i="39"/>
  <c r="AW39" i="39"/>
  <c r="AC40" i="39"/>
  <c r="AO40" i="39"/>
  <c r="AW40" i="39"/>
  <c r="AC41" i="39"/>
  <c r="AO41" i="39"/>
  <c r="AW41" i="39"/>
  <c r="AC42" i="39"/>
  <c r="AO42" i="39"/>
  <c r="AW42" i="39"/>
  <c r="AC43" i="39"/>
  <c r="AO43" i="39"/>
  <c r="AW43" i="39"/>
  <c r="AC44" i="39"/>
  <c r="AO44" i="39"/>
  <c r="AW44" i="39"/>
  <c r="AC45" i="39"/>
  <c r="AO45" i="39"/>
  <c r="AW45" i="39"/>
  <c r="AC46" i="39"/>
  <c r="AO46" i="39"/>
  <c r="AW46" i="39"/>
  <c r="AC47" i="39"/>
  <c r="AO47" i="39"/>
  <c r="AW47" i="39"/>
  <c r="AC48" i="39"/>
  <c r="AO48" i="39"/>
  <c r="AW48" i="39"/>
  <c r="AC49" i="39"/>
  <c r="AO49" i="39"/>
  <c r="AW49" i="39"/>
  <c r="AC50" i="39"/>
  <c r="AO50" i="39"/>
  <c r="AW50" i="39"/>
  <c r="AC51" i="39"/>
  <c r="AO51" i="39"/>
  <c r="AW51" i="39"/>
  <c r="AC52" i="39"/>
  <c r="AO52" i="39"/>
  <c r="AW52" i="39"/>
  <c r="AC53" i="39"/>
  <c r="AO53" i="39"/>
  <c r="AW53" i="39"/>
  <c r="AC54" i="39"/>
  <c r="AO54" i="39"/>
  <c r="AW54" i="39"/>
  <c r="AC55" i="39"/>
  <c r="AO55" i="39"/>
  <c r="AW55" i="39"/>
  <c r="AC56" i="39"/>
  <c r="AO56" i="39"/>
  <c r="AW56" i="39"/>
  <c r="AC57" i="39"/>
  <c r="AO57" i="39"/>
  <c r="AW57" i="39"/>
  <c r="AC58" i="39"/>
  <c r="AO58" i="39"/>
  <c r="AW58" i="39"/>
  <c r="AC59" i="39"/>
  <c r="AO59" i="39"/>
  <c r="AW59" i="39"/>
  <c r="AC60" i="39"/>
  <c r="AO60" i="39"/>
  <c r="AW60" i="39"/>
  <c r="AC61" i="39"/>
  <c r="AO61" i="39"/>
  <c r="AW61" i="39"/>
  <c r="AC62" i="39"/>
  <c r="AO62" i="39"/>
  <c r="AW62" i="39"/>
  <c r="AC63" i="39"/>
  <c r="AO63" i="39"/>
  <c r="AW63" i="39"/>
  <c r="AC64" i="39"/>
  <c r="AO64" i="39"/>
  <c r="AW64" i="39"/>
  <c r="AC65" i="39"/>
  <c r="AO65" i="39"/>
  <c r="AW65" i="39"/>
  <c r="AC66" i="39"/>
  <c r="AO66" i="39"/>
  <c r="AW66" i="39"/>
  <c r="AC67" i="39"/>
  <c r="AO67" i="39"/>
  <c r="AW67" i="39"/>
  <c r="AC68" i="39"/>
  <c r="AO68" i="39"/>
  <c r="AW68" i="39"/>
  <c r="AC69" i="39"/>
  <c r="AO69" i="39"/>
  <c r="AW69" i="39"/>
  <c r="AC70" i="39"/>
  <c r="AO70" i="39"/>
  <c r="AW70" i="39"/>
  <c r="AC71" i="39"/>
  <c r="AO71" i="39"/>
  <c r="AW71" i="39"/>
  <c r="AC72" i="39"/>
  <c r="AO72" i="39"/>
  <c r="AW72" i="39"/>
  <c r="AC73" i="39"/>
  <c r="AO73" i="39"/>
  <c r="AW73" i="39"/>
  <c r="AC74" i="39"/>
  <c r="AO74" i="39"/>
  <c r="AW74" i="39"/>
  <c r="AC75" i="39"/>
  <c r="AO75" i="39"/>
  <c r="AW75" i="39"/>
  <c r="AC76" i="39"/>
  <c r="AO76" i="39"/>
  <c r="AW76" i="39"/>
  <c r="AC77" i="39"/>
  <c r="AO77" i="39"/>
  <c r="AW77" i="39"/>
  <c r="AC78" i="39"/>
  <c r="AO78" i="39"/>
  <c r="AW78" i="39"/>
  <c r="AC79" i="39"/>
  <c r="AO79" i="39"/>
  <c r="AW79" i="39"/>
  <c r="AC80" i="39"/>
  <c r="AO80" i="39"/>
  <c r="AW80" i="39"/>
  <c r="AC81" i="39"/>
  <c r="AO81" i="39"/>
  <c r="AW81" i="39"/>
  <c r="AC82" i="39"/>
  <c r="AO82" i="39"/>
  <c r="AW82" i="39"/>
  <c r="AC83" i="39"/>
  <c r="AO83" i="39"/>
  <c r="AW83" i="39"/>
  <c r="AC84" i="39"/>
  <c r="AO84" i="39"/>
  <c r="AW84" i="39"/>
  <c r="AC85" i="39"/>
  <c r="AO85" i="39"/>
  <c r="AW85" i="39"/>
  <c r="AC86" i="39"/>
  <c r="AO86" i="39"/>
  <c r="AW86" i="39"/>
  <c r="AC87" i="39"/>
  <c r="AO87" i="39"/>
  <c r="AW87" i="39"/>
  <c r="AC88" i="39"/>
  <c r="AO88" i="39"/>
  <c r="AW88" i="39"/>
  <c r="AC89" i="39"/>
  <c r="AO89" i="39"/>
  <c r="AW89" i="39"/>
  <c r="AC90" i="39"/>
  <c r="AO90" i="39"/>
  <c r="AW90" i="39"/>
  <c r="AC91" i="39"/>
  <c r="AO91" i="39"/>
  <c r="AW91" i="39"/>
  <c r="AC92" i="39"/>
  <c r="AO92" i="39"/>
  <c r="AW92" i="39"/>
  <c r="AC93" i="39"/>
  <c r="AO93" i="39"/>
  <c r="AW93" i="39"/>
  <c r="AC94" i="39"/>
  <c r="AO94" i="39"/>
  <c r="AW94" i="39"/>
  <c r="AC95" i="39"/>
  <c r="AO95" i="39"/>
  <c r="AW95" i="39"/>
  <c r="AC96" i="39"/>
  <c r="AO96" i="39"/>
  <c r="AW96" i="39"/>
  <c r="AC97" i="39"/>
  <c r="AO97" i="39"/>
  <c r="AW97" i="39"/>
  <c r="AC98" i="39"/>
  <c r="AO98" i="39"/>
  <c r="AW98" i="39"/>
  <c r="AC99" i="39"/>
  <c r="AO99" i="39"/>
  <c r="AW99" i="39"/>
  <c r="AC100" i="39"/>
  <c r="AO100" i="39"/>
  <c r="AW100" i="39"/>
  <c r="AC101" i="39"/>
  <c r="AO101" i="39"/>
  <c r="AW101" i="39"/>
  <c r="AC102" i="39"/>
  <c r="AO102" i="39"/>
  <c r="AW102" i="39"/>
  <c r="AC103" i="39"/>
  <c r="AO103" i="39"/>
  <c r="AW103" i="39"/>
  <c r="AC104" i="39"/>
  <c r="AO104" i="39"/>
  <c r="AW104" i="39"/>
  <c r="AC105" i="39"/>
  <c r="AO105" i="39"/>
  <c r="AW105" i="39"/>
  <c r="AC106" i="39"/>
  <c r="AO106" i="39"/>
  <c r="AW106" i="39"/>
  <c r="AC107" i="39"/>
  <c r="AO107" i="39"/>
  <c r="AW107" i="39"/>
  <c r="AW10" i="39"/>
  <c r="BL12" i="22"/>
  <c r="AG11" i="39"/>
  <c r="AS11" i="39"/>
  <c r="BA11" i="39"/>
  <c r="BE11" i="39"/>
  <c r="AG12" i="39"/>
  <c r="AS12" i="39"/>
  <c r="BA12" i="39"/>
  <c r="BE12" i="39"/>
  <c r="AG13" i="39"/>
  <c r="AS13" i="39"/>
  <c r="BA13" i="39"/>
  <c r="BE13" i="39"/>
  <c r="AG14" i="39"/>
  <c r="AS14" i="39"/>
  <c r="BA14" i="39"/>
  <c r="BE14" i="39"/>
  <c r="AG15" i="39"/>
  <c r="AS15" i="39"/>
  <c r="BA15" i="39"/>
  <c r="BE15" i="39"/>
  <c r="AG16" i="39"/>
  <c r="AS16" i="39"/>
  <c r="BA16" i="39"/>
  <c r="BE16" i="39"/>
  <c r="AG17" i="39"/>
  <c r="AS17" i="39"/>
  <c r="BA17" i="39"/>
  <c r="BE17" i="39"/>
  <c r="AG18" i="39"/>
  <c r="AS18" i="39"/>
  <c r="BA18" i="39"/>
  <c r="BE18" i="39"/>
  <c r="AG19" i="39"/>
  <c r="AS19" i="39"/>
  <c r="BA19" i="39"/>
  <c r="BE19" i="39"/>
  <c r="AG20" i="39"/>
  <c r="AS20" i="39"/>
  <c r="BA20" i="39"/>
  <c r="BE20" i="39"/>
  <c r="AG21" i="39"/>
  <c r="AS21" i="39"/>
  <c r="BA21" i="39"/>
  <c r="BE21" i="39"/>
  <c r="AG22" i="39"/>
  <c r="AS22" i="39"/>
  <c r="BA22" i="39"/>
  <c r="BE22" i="39"/>
  <c r="AG23" i="39"/>
  <c r="AS23" i="39"/>
  <c r="BA23" i="39"/>
  <c r="BE23" i="39"/>
  <c r="AG24" i="39"/>
  <c r="AS24" i="39"/>
  <c r="BA24" i="39"/>
  <c r="BE24" i="39"/>
  <c r="AG25" i="39"/>
  <c r="AS25" i="39"/>
  <c r="BA25" i="39"/>
  <c r="BE25" i="39"/>
  <c r="AG26" i="39"/>
  <c r="AS26" i="39"/>
  <c r="BA26" i="39"/>
  <c r="BE26" i="39"/>
  <c r="AG27" i="39"/>
  <c r="AS27" i="39"/>
  <c r="BA27" i="39"/>
  <c r="BE27" i="39"/>
  <c r="AG28" i="39"/>
  <c r="AS28" i="39"/>
  <c r="BA28" i="39"/>
  <c r="BE28" i="39"/>
  <c r="AG29" i="39"/>
  <c r="AS29" i="39"/>
  <c r="BA29" i="39"/>
  <c r="BE29" i="39"/>
  <c r="AG30" i="39"/>
  <c r="AS30" i="39"/>
  <c r="BA30" i="39"/>
  <c r="BE30" i="39"/>
  <c r="AG31" i="39"/>
  <c r="AS31" i="39"/>
  <c r="BA31" i="39"/>
  <c r="BE31" i="39"/>
  <c r="AG32" i="39"/>
  <c r="AS32" i="39"/>
  <c r="BA32" i="39"/>
  <c r="BE32" i="39"/>
  <c r="AG33" i="39"/>
  <c r="AS33" i="39"/>
  <c r="BA33" i="39"/>
  <c r="BE33" i="39"/>
  <c r="AG34" i="39"/>
  <c r="AS34" i="39"/>
  <c r="BA34" i="39"/>
  <c r="BE34" i="39"/>
  <c r="AG35" i="39"/>
  <c r="AS35" i="39"/>
  <c r="BA35" i="39"/>
  <c r="BE35" i="39"/>
  <c r="AG36" i="39"/>
  <c r="AS36" i="39"/>
  <c r="BA36" i="39"/>
  <c r="BE36" i="39"/>
  <c r="AG37" i="39"/>
  <c r="AS37" i="39"/>
  <c r="BA37" i="39"/>
  <c r="BE37" i="39"/>
  <c r="AG38" i="39"/>
  <c r="AS38" i="39"/>
  <c r="BA38" i="39"/>
  <c r="BE38" i="39"/>
  <c r="AG39" i="39"/>
  <c r="AS39" i="39"/>
  <c r="BA39" i="39"/>
  <c r="BE39" i="39"/>
  <c r="AG40" i="39"/>
  <c r="AS40" i="39"/>
  <c r="BA40" i="39"/>
  <c r="BE40" i="39"/>
  <c r="AG41" i="39"/>
  <c r="AS41" i="39"/>
  <c r="BA41" i="39"/>
  <c r="BE41" i="39"/>
  <c r="AG42" i="39"/>
  <c r="AS42" i="39"/>
  <c r="BA42" i="39"/>
  <c r="BE42" i="39"/>
  <c r="AG43" i="39"/>
  <c r="AS43" i="39"/>
  <c r="BA43" i="39"/>
  <c r="BE43" i="39"/>
  <c r="AG44" i="39"/>
  <c r="AS44" i="39"/>
  <c r="BA44" i="39"/>
  <c r="BE44" i="39"/>
  <c r="AG45" i="39"/>
  <c r="AS45" i="39"/>
  <c r="BA45" i="39"/>
  <c r="BE45" i="39"/>
  <c r="AG46" i="39"/>
  <c r="AS46" i="39"/>
  <c r="BA46" i="39"/>
  <c r="BE46" i="39"/>
  <c r="AG47" i="39"/>
  <c r="AS47" i="39"/>
  <c r="BA47" i="39"/>
  <c r="BE47" i="39"/>
  <c r="AG48" i="39"/>
  <c r="AS48" i="39"/>
  <c r="BA48" i="39"/>
  <c r="BE48" i="39"/>
  <c r="AG49" i="39"/>
  <c r="AS49" i="39"/>
  <c r="BA49" i="39"/>
  <c r="BE49" i="39"/>
  <c r="AG50" i="39"/>
  <c r="AS50" i="39"/>
  <c r="BA50" i="39"/>
  <c r="BE50" i="39"/>
  <c r="AG51" i="39"/>
  <c r="AS51" i="39"/>
  <c r="BA51" i="39"/>
  <c r="BE51" i="39"/>
  <c r="AG52" i="39"/>
  <c r="AS52" i="39"/>
  <c r="BA52" i="39"/>
  <c r="BE52" i="39"/>
  <c r="AG53" i="39"/>
  <c r="AS53" i="39"/>
  <c r="BA53" i="39"/>
  <c r="BE53" i="39"/>
  <c r="AG54" i="39"/>
  <c r="AS54" i="39"/>
  <c r="BA54" i="39"/>
  <c r="BE54" i="39"/>
  <c r="AG55" i="39"/>
  <c r="AS55" i="39"/>
  <c r="BA55" i="39"/>
  <c r="BE55" i="39"/>
  <c r="AG56" i="39"/>
  <c r="AS56" i="39"/>
  <c r="BA56" i="39"/>
  <c r="BE56" i="39"/>
  <c r="AG57" i="39"/>
  <c r="AS57" i="39"/>
  <c r="BA57" i="39"/>
  <c r="BE57" i="39"/>
  <c r="AG58" i="39"/>
  <c r="AS58" i="39"/>
  <c r="BA58" i="39"/>
  <c r="BE58" i="39"/>
  <c r="AG59" i="39"/>
  <c r="AS59" i="39"/>
  <c r="BA59" i="39"/>
  <c r="BE59" i="39"/>
  <c r="AG60" i="39"/>
  <c r="AS60" i="39"/>
  <c r="BA60" i="39"/>
  <c r="BE60" i="39"/>
  <c r="AG61" i="39"/>
  <c r="AS61" i="39"/>
  <c r="BA61" i="39"/>
  <c r="BE61" i="39"/>
  <c r="AG62" i="39"/>
  <c r="AS62" i="39"/>
  <c r="BA62" i="39"/>
  <c r="BE62" i="39"/>
  <c r="AG63" i="39"/>
  <c r="AS63" i="39"/>
  <c r="BA63" i="39"/>
  <c r="BE63" i="39"/>
  <c r="AG64" i="39"/>
  <c r="AS64" i="39"/>
  <c r="BA64" i="39"/>
  <c r="BE64" i="39"/>
  <c r="AG65" i="39"/>
  <c r="AS65" i="39"/>
  <c r="BA65" i="39"/>
  <c r="BE65" i="39"/>
  <c r="AG66" i="39"/>
  <c r="AS66" i="39"/>
  <c r="BA66" i="39"/>
  <c r="BE66" i="39"/>
  <c r="AG67" i="39"/>
  <c r="AS67" i="39"/>
  <c r="BA67" i="39"/>
  <c r="BE67" i="39"/>
  <c r="AG68" i="39"/>
  <c r="AS68" i="39"/>
  <c r="BA68" i="39"/>
  <c r="BE68" i="39"/>
  <c r="AG69" i="39"/>
  <c r="AS69" i="39"/>
  <c r="BA69" i="39"/>
  <c r="BE69" i="39"/>
  <c r="AG70" i="39"/>
  <c r="AS70" i="39"/>
  <c r="BA70" i="39"/>
  <c r="BE70" i="39"/>
  <c r="AG71" i="39"/>
  <c r="AS71" i="39"/>
  <c r="BA71" i="39"/>
  <c r="BE71" i="39"/>
  <c r="AG72" i="39"/>
  <c r="AS72" i="39"/>
  <c r="BA72" i="39"/>
  <c r="BE72" i="39"/>
  <c r="AG73" i="39"/>
  <c r="AS73" i="39"/>
  <c r="BA73" i="39"/>
  <c r="BE73" i="39"/>
  <c r="AG74" i="39"/>
  <c r="AS74" i="39"/>
  <c r="BA74" i="39"/>
  <c r="BE74" i="39"/>
  <c r="AG75" i="39"/>
  <c r="AS75" i="39"/>
  <c r="BA75" i="39"/>
  <c r="BE75" i="39"/>
  <c r="AG76" i="39"/>
  <c r="AS76" i="39"/>
  <c r="BA76" i="39"/>
  <c r="BE76" i="39"/>
  <c r="AG77" i="39"/>
  <c r="AS77" i="39"/>
  <c r="BA77" i="39"/>
  <c r="BE77" i="39"/>
  <c r="AG78" i="39"/>
  <c r="AS78" i="39"/>
  <c r="BA78" i="39"/>
  <c r="BE78" i="39"/>
  <c r="AG79" i="39"/>
  <c r="AS79" i="39"/>
  <c r="BA79" i="39"/>
  <c r="BE79" i="39"/>
  <c r="AG80" i="39"/>
  <c r="AS80" i="39"/>
  <c r="BA80" i="39"/>
  <c r="BE80" i="39"/>
  <c r="AG81" i="39"/>
  <c r="AS81" i="39"/>
  <c r="BA81" i="39"/>
  <c r="BE81" i="39"/>
  <c r="AG82" i="39"/>
  <c r="AS82" i="39"/>
  <c r="BA82" i="39"/>
  <c r="BE82" i="39"/>
  <c r="AG83" i="39"/>
  <c r="AS83" i="39"/>
  <c r="BA83" i="39"/>
  <c r="BE83" i="39"/>
  <c r="AG84" i="39"/>
  <c r="AS84" i="39"/>
  <c r="BA84" i="39"/>
  <c r="BE84" i="39"/>
  <c r="AG85" i="39"/>
  <c r="AS85" i="39"/>
  <c r="BA85" i="39"/>
  <c r="BE85" i="39"/>
  <c r="AG86" i="39"/>
  <c r="AS86" i="39"/>
  <c r="BA86" i="39"/>
  <c r="BE86" i="39"/>
  <c r="AG87" i="39"/>
  <c r="AS87" i="39"/>
  <c r="BA87" i="39"/>
  <c r="BE87" i="39"/>
  <c r="AG88" i="39"/>
  <c r="AS88" i="39"/>
  <c r="BA88" i="39"/>
  <c r="BE88" i="39"/>
  <c r="AG89" i="39"/>
  <c r="AS89" i="39"/>
  <c r="BA89" i="39"/>
  <c r="BE89" i="39"/>
  <c r="AG90" i="39"/>
  <c r="AS90" i="39"/>
  <c r="BA90" i="39"/>
  <c r="BE90" i="39"/>
  <c r="AG91" i="39"/>
  <c r="AS91" i="39"/>
  <c r="BA91" i="39"/>
  <c r="BE91" i="39"/>
  <c r="AG92" i="39"/>
  <c r="AS92" i="39"/>
  <c r="BA92" i="39"/>
  <c r="BE92" i="39"/>
  <c r="AG93" i="39"/>
  <c r="AS93" i="39"/>
  <c r="BA93" i="39"/>
  <c r="BE93" i="39"/>
  <c r="AG94" i="39"/>
  <c r="AS94" i="39"/>
  <c r="BA94" i="39"/>
  <c r="BE94" i="39"/>
  <c r="AG95" i="39"/>
  <c r="AS95" i="39"/>
  <c r="BA95" i="39"/>
  <c r="BE95" i="39"/>
  <c r="AG96" i="39"/>
  <c r="AS96" i="39"/>
  <c r="BA96" i="39"/>
  <c r="BE96" i="39"/>
  <c r="AG97" i="39"/>
  <c r="AS97" i="39"/>
  <c r="BA97" i="39"/>
  <c r="BE97" i="39"/>
  <c r="AG98" i="39"/>
  <c r="AS98" i="39"/>
  <c r="BA98" i="39"/>
  <c r="BE98" i="39"/>
  <c r="AG99" i="39"/>
  <c r="AS99" i="39"/>
  <c r="BA99" i="39"/>
  <c r="BE99" i="39"/>
  <c r="AG100" i="39"/>
  <c r="AS100" i="39"/>
  <c r="BA100" i="39"/>
  <c r="BE100" i="39"/>
  <c r="AG101" i="39"/>
  <c r="AS101" i="39"/>
  <c r="BA101" i="39"/>
  <c r="BE101" i="39"/>
  <c r="AG102" i="39"/>
  <c r="AS102" i="39"/>
  <c r="BA102" i="39"/>
  <c r="BE102" i="39"/>
  <c r="AG103" i="39"/>
  <c r="AS103" i="39"/>
  <c r="BA103" i="39"/>
  <c r="BE103" i="39"/>
  <c r="AG104" i="39"/>
  <c r="AS104" i="39"/>
  <c r="BA104" i="39"/>
  <c r="BE104" i="39"/>
  <c r="AG105" i="39"/>
  <c r="AS105" i="39"/>
  <c r="BA105" i="39"/>
  <c r="BE105" i="39"/>
  <c r="AG106" i="39"/>
  <c r="AS106" i="39"/>
  <c r="BA106" i="39"/>
  <c r="BE106" i="39"/>
  <c r="AG107" i="39"/>
  <c r="AS107" i="39"/>
  <c r="BA107" i="39"/>
  <c r="BE107" i="39"/>
  <c r="BE10" i="39"/>
  <c r="BT12" i="22"/>
  <c r="J12" i="22"/>
  <c r="D12" i="45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V29" i="39"/>
  <c r="V30" i="39"/>
  <c r="V31" i="39"/>
  <c r="V32" i="39"/>
  <c r="V33" i="39"/>
  <c r="V34" i="39"/>
  <c r="V35" i="39"/>
  <c r="V36" i="39"/>
  <c r="V37" i="39"/>
  <c r="V38" i="39"/>
  <c r="V39" i="39"/>
  <c r="V40" i="39"/>
  <c r="V41" i="39"/>
  <c r="V42" i="39"/>
  <c r="V43" i="39"/>
  <c r="V44" i="39"/>
  <c r="V45" i="39"/>
  <c r="V46" i="39"/>
  <c r="V47" i="39"/>
  <c r="V48" i="39"/>
  <c r="V49" i="39"/>
  <c r="V50" i="39"/>
  <c r="V51" i="39"/>
  <c r="V52" i="39"/>
  <c r="V53" i="39"/>
  <c r="V54" i="39"/>
  <c r="V55" i="39"/>
  <c r="V56" i="39"/>
  <c r="V57" i="39"/>
  <c r="V58" i="39"/>
  <c r="V59" i="39"/>
  <c r="V60" i="39"/>
  <c r="V61" i="39"/>
  <c r="V62" i="39"/>
  <c r="V63" i="39"/>
  <c r="V64" i="39"/>
  <c r="V65" i="39"/>
  <c r="V66" i="39"/>
  <c r="V67" i="39"/>
  <c r="V68" i="39"/>
  <c r="V69" i="39"/>
  <c r="V70" i="39"/>
  <c r="V71" i="39"/>
  <c r="V72" i="39"/>
  <c r="V73" i="39"/>
  <c r="V74" i="39"/>
  <c r="V75" i="39"/>
  <c r="V76" i="39"/>
  <c r="V77" i="39"/>
  <c r="V78" i="39"/>
  <c r="V79" i="39"/>
  <c r="V80" i="39"/>
  <c r="V81" i="39"/>
  <c r="V82" i="39"/>
  <c r="V83" i="39"/>
  <c r="V84" i="39"/>
  <c r="V85" i="39"/>
  <c r="V86" i="39"/>
  <c r="V87" i="39"/>
  <c r="V88" i="39"/>
  <c r="V89" i="39"/>
  <c r="V90" i="39"/>
  <c r="V91" i="39"/>
  <c r="V92" i="39"/>
  <c r="V93" i="39"/>
  <c r="V94" i="39"/>
  <c r="V95" i="39"/>
  <c r="V96" i="39"/>
  <c r="V97" i="39"/>
  <c r="V98" i="39"/>
  <c r="V99" i="39"/>
  <c r="V100" i="39"/>
  <c r="V101" i="39"/>
  <c r="V102" i="39"/>
  <c r="V103" i="39"/>
  <c r="V104" i="39"/>
  <c r="V105" i="39"/>
  <c r="V106" i="39"/>
  <c r="V107" i="39"/>
  <c r="V10" i="39"/>
  <c r="AK12" i="22"/>
  <c r="Z11" i="39"/>
  <c r="AL11" i="39"/>
  <c r="Z12" i="39"/>
  <c r="AL12" i="39"/>
  <c r="Z13" i="39"/>
  <c r="AL13" i="39"/>
  <c r="Z14" i="39"/>
  <c r="AL14" i="39"/>
  <c r="Z15" i="39"/>
  <c r="AL15" i="39"/>
  <c r="Z16" i="39"/>
  <c r="AL16" i="39"/>
  <c r="Z17" i="39"/>
  <c r="AL17" i="39"/>
  <c r="Z18" i="39"/>
  <c r="AL18" i="39"/>
  <c r="Z19" i="39"/>
  <c r="AL19" i="39"/>
  <c r="Z20" i="39"/>
  <c r="AL20" i="39"/>
  <c r="Z21" i="39"/>
  <c r="AL21" i="39"/>
  <c r="Z22" i="39"/>
  <c r="AL22" i="39"/>
  <c r="Z23" i="39"/>
  <c r="AL23" i="39"/>
  <c r="Z24" i="39"/>
  <c r="AL24" i="39"/>
  <c r="Z25" i="39"/>
  <c r="AL25" i="39"/>
  <c r="Z26" i="39"/>
  <c r="AL26" i="39"/>
  <c r="Z27" i="39"/>
  <c r="AL27" i="39"/>
  <c r="Z28" i="39"/>
  <c r="AL28" i="39"/>
  <c r="Z29" i="39"/>
  <c r="AL29" i="39"/>
  <c r="Z30" i="39"/>
  <c r="AL30" i="39"/>
  <c r="Z31" i="39"/>
  <c r="AL31" i="39"/>
  <c r="Z32" i="39"/>
  <c r="AL32" i="39"/>
  <c r="Z33" i="39"/>
  <c r="AL33" i="39"/>
  <c r="Z34" i="39"/>
  <c r="AL34" i="39"/>
  <c r="Z35" i="39"/>
  <c r="AL35" i="39"/>
  <c r="Z36" i="39"/>
  <c r="AL36" i="39"/>
  <c r="Z37" i="39"/>
  <c r="AL37" i="39"/>
  <c r="Z38" i="39"/>
  <c r="AL38" i="39"/>
  <c r="Z39" i="39"/>
  <c r="AL39" i="39"/>
  <c r="Z40" i="39"/>
  <c r="AL40" i="39"/>
  <c r="Z41" i="39"/>
  <c r="AL41" i="39"/>
  <c r="Z42" i="39"/>
  <c r="AL42" i="39"/>
  <c r="Z43" i="39"/>
  <c r="AL43" i="39"/>
  <c r="Z44" i="39"/>
  <c r="AL44" i="39"/>
  <c r="Z45" i="39"/>
  <c r="AL45" i="39"/>
  <c r="Z46" i="39"/>
  <c r="AL46" i="39"/>
  <c r="Z47" i="39"/>
  <c r="AL47" i="39"/>
  <c r="Z48" i="39"/>
  <c r="AL48" i="39"/>
  <c r="Z49" i="39"/>
  <c r="AL49" i="39"/>
  <c r="Z50" i="39"/>
  <c r="AL50" i="39"/>
  <c r="Z51" i="39"/>
  <c r="AL51" i="39"/>
  <c r="Z52" i="39"/>
  <c r="AL52" i="39"/>
  <c r="Z53" i="39"/>
  <c r="AL53" i="39"/>
  <c r="Z54" i="39"/>
  <c r="AL54" i="39"/>
  <c r="Z55" i="39"/>
  <c r="AL55" i="39"/>
  <c r="Z56" i="39"/>
  <c r="AL56" i="39"/>
  <c r="Z57" i="39"/>
  <c r="AL57" i="39"/>
  <c r="Z58" i="39"/>
  <c r="AL58" i="39"/>
  <c r="Z59" i="39"/>
  <c r="AL59" i="39"/>
  <c r="Z60" i="39"/>
  <c r="AL60" i="39"/>
  <c r="Z61" i="39"/>
  <c r="AL61" i="39"/>
  <c r="Z62" i="39"/>
  <c r="AL62" i="39"/>
  <c r="Z63" i="39"/>
  <c r="AL63" i="39"/>
  <c r="Z64" i="39"/>
  <c r="AL64" i="39"/>
  <c r="Z65" i="39"/>
  <c r="AL65" i="39"/>
  <c r="Z66" i="39"/>
  <c r="AL66" i="39"/>
  <c r="Z67" i="39"/>
  <c r="AL67" i="39"/>
  <c r="Z68" i="39"/>
  <c r="AL68" i="39"/>
  <c r="Z69" i="39"/>
  <c r="AL69" i="39"/>
  <c r="Z70" i="39"/>
  <c r="AL70" i="39"/>
  <c r="Z71" i="39"/>
  <c r="AL71" i="39"/>
  <c r="Z72" i="39"/>
  <c r="AL72" i="39"/>
  <c r="Z73" i="39"/>
  <c r="AL73" i="39"/>
  <c r="Z74" i="39"/>
  <c r="AL74" i="39"/>
  <c r="Z75" i="39"/>
  <c r="AL75" i="39"/>
  <c r="Z76" i="39"/>
  <c r="AL76" i="39"/>
  <c r="Z77" i="39"/>
  <c r="AL77" i="39"/>
  <c r="Z78" i="39"/>
  <c r="AL78" i="39"/>
  <c r="Z79" i="39"/>
  <c r="AL79" i="39"/>
  <c r="Z80" i="39"/>
  <c r="AL80" i="39"/>
  <c r="Z81" i="39"/>
  <c r="AL81" i="39"/>
  <c r="Z82" i="39"/>
  <c r="AL82" i="39"/>
  <c r="Z83" i="39"/>
  <c r="AL83" i="39"/>
  <c r="Z84" i="39"/>
  <c r="AL84" i="39"/>
  <c r="Z85" i="39"/>
  <c r="AL85" i="39"/>
  <c r="Z86" i="39"/>
  <c r="AL86" i="39"/>
  <c r="Z87" i="39"/>
  <c r="AL87" i="39"/>
  <c r="Z88" i="39"/>
  <c r="AL88" i="39"/>
  <c r="Z89" i="39"/>
  <c r="AL89" i="39"/>
  <c r="Z90" i="39"/>
  <c r="AL90" i="39"/>
  <c r="Z91" i="39"/>
  <c r="AL91" i="39"/>
  <c r="Z92" i="39"/>
  <c r="AL92" i="39"/>
  <c r="Z93" i="39"/>
  <c r="AL93" i="39"/>
  <c r="Z94" i="39"/>
  <c r="AL94" i="39"/>
  <c r="Z95" i="39"/>
  <c r="AL95" i="39"/>
  <c r="Z96" i="39"/>
  <c r="AL96" i="39"/>
  <c r="Z97" i="39"/>
  <c r="AL97" i="39"/>
  <c r="Z98" i="39"/>
  <c r="AL98" i="39"/>
  <c r="Z99" i="39"/>
  <c r="AL99" i="39"/>
  <c r="Z100" i="39"/>
  <c r="AL100" i="39"/>
  <c r="Z101" i="39"/>
  <c r="AL101" i="39"/>
  <c r="Z102" i="39"/>
  <c r="AL102" i="39"/>
  <c r="Z103" i="39"/>
  <c r="AL103" i="39"/>
  <c r="Z104" i="39"/>
  <c r="AL104" i="39"/>
  <c r="Z105" i="39"/>
  <c r="AL105" i="39"/>
  <c r="Z106" i="39"/>
  <c r="AL106" i="39"/>
  <c r="Z107" i="39"/>
  <c r="AL107" i="39"/>
  <c r="AL10" i="39"/>
  <c r="BA12" i="22"/>
  <c r="AD11" i="39"/>
  <c r="AP11" i="39"/>
  <c r="AX11" i="39"/>
  <c r="AD12" i="39"/>
  <c r="AP12" i="39"/>
  <c r="AX12" i="39"/>
  <c r="AD13" i="39"/>
  <c r="AP13" i="39"/>
  <c r="AX13" i="39"/>
  <c r="AD14" i="39"/>
  <c r="AP14" i="39"/>
  <c r="AX14" i="39"/>
  <c r="AD15" i="39"/>
  <c r="AP15" i="39"/>
  <c r="AX15" i="39"/>
  <c r="AD16" i="39"/>
  <c r="AP16" i="39"/>
  <c r="AX16" i="39"/>
  <c r="AD17" i="39"/>
  <c r="AP17" i="39"/>
  <c r="AX17" i="39"/>
  <c r="AD18" i="39"/>
  <c r="AP18" i="39"/>
  <c r="AX18" i="39"/>
  <c r="AD19" i="39"/>
  <c r="AP19" i="39"/>
  <c r="AX19" i="39"/>
  <c r="AD20" i="39"/>
  <c r="AP20" i="39"/>
  <c r="AX20" i="39"/>
  <c r="AD21" i="39"/>
  <c r="AP21" i="39"/>
  <c r="AX21" i="39"/>
  <c r="AD22" i="39"/>
  <c r="AP22" i="39"/>
  <c r="AX22" i="39"/>
  <c r="AD23" i="39"/>
  <c r="AP23" i="39"/>
  <c r="AX23" i="39"/>
  <c r="AD24" i="39"/>
  <c r="AP24" i="39"/>
  <c r="AX24" i="39"/>
  <c r="AD25" i="39"/>
  <c r="AP25" i="39"/>
  <c r="AX25" i="39"/>
  <c r="AD26" i="39"/>
  <c r="AP26" i="39"/>
  <c r="AX26" i="39"/>
  <c r="AD27" i="39"/>
  <c r="AP27" i="39"/>
  <c r="AX27" i="39"/>
  <c r="AD28" i="39"/>
  <c r="AP28" i="39"/>
  <c r="AX28" i="39"/>
  <c r="AD29" i="39"/>
  <c r="AP29" i="39"/>
  <c r="AX29" i="39"/>
  <c r="AD30" i="39"/>
  <c r="AP30" i="39"/>
  <c r="AX30" i="39"/>
  <c r="AD31" i="39"/>
  <c r="AP31" i="39"/>
  <c r="AX31" i="39"/>
  <c r="AD32" i="39"/>
  <c r="AP32" i="39"/>
  <c r="AX32" i="39"/>
  <c r="AD33" i="39"/>
  <c r="AP33" i="39"/>
  <c r="AX33" i="39"/>
  <c r="AD34" i="39"/>
  <c r="AP34" i="39"/>
  <c r="AX34" i="39"/>
  <c r="AD35" i="39"/>
  <c r="AP35" i="39"/>
  <c r="AX35" i="39"/>
  <c r="AD36" i="39"/>
  <c r="AP36" i="39"/>
  <c r="AX36" i="39"/>
  <c r="AD37" i="39"/>
  <c r="AP37" i="39"/>
  <c r="AX37" i="39"/>
  <c r="AD38" i="39"/>
  <c r="AP38" i="39"/>
  <c r="AX38" i="39"/>
  <c r="AD39" i="39"/>
  <c r="AP39" i="39"/>
  <c r="AX39" i="39"/>
  <c r="AD40" i="39"/>
  <c r="AP40" i="39"/>
  <c r="AX40" i="39"/>
  <c r="AD41" i="39"/>
  <c r="AP41" i="39"/>
  <c r="AX41" i="39"/>
  <c r="AD42" i="39"/>
  <c r="AP42" i="39"/>
  <c r="AX42" i="39"/>
  <c r="AD43" i="39"/>
  <c r="AP43" i="39"/>
  <c r="AX43" i="39"/>
  <c r="AD44" i="39"/>
  <c r="AP44" i="39"/>
  <c r="AX44" i="39"/>
  <c r="AD45" i="39"/>
  <c r="AP45" i="39"/>
  <c r="AX45" i="39"/>
  <c r="AD46" i="39"/>
  <c r="AP46" i="39"/>
  <c r="AX46" i="39"/>
  <c r="AD47" i="39"/>
  <c r="AP47" i="39"/>
  <c r="AX47" i="39"/>
  <c r="AD48" i="39"/>
  <c r="AP48" i="39"/>
  <c r="AX48" i="39"/>
  <c r="AD49" i="39"/>
  <c r="AP49" i="39"/>
  <c r="AX49" i="39"/>
  <c r="AD50" i="39"/>
  <c r="AP50" i="39"/>
  <c r="AX50" i="39"/>
  <c r="AD51" i="39"/>
  <c r="AP51" i="39"/>
  <c r="AX51" i="39"/>
  <c r="AD52" i="39"/>
  <c r="AP52" i="39"/>
  <c r="AX52" i="39"/>
  <c r="AD53" i="39"/>
  <c r="AP53" i="39"/>
  <c r="AX53" i="39"/>
  <c r="AD54" i="39"/>
  <c r="AP54" i="39"/>
  <c r="AX54" i="39"/>
  <c r="AD55" i="39"/>
  <c r="AP55" i="39"/>
  <c r="AX55" i="39"/>
  <c r="AD56" i="39"/>
  <c r="AP56" i="39"/>
  <c r="AX56" i="39"/>
  <c r="AD57" i="39"/>
  <c r="AP57" i="39"/>
  <c r="AX57" i="39"/>
  <c r="AD58" i="39"/>
  <c r="AP58" i="39"/>
  <c r="AX58" i="39"/>
  <c r="AD59" i="39"/>
  <c r="AP59" i="39"/>
  <c r="AX59" i="39"/>
  <c r="AD60" i="39"/>
  <c r="AP60" i="39"/>
  <c r="AX60" i="39"/>
  <c r="AD61" i="39"/>
  <c r="AP61" i="39"/>
  <c r="AX61" i="39"/>
  <c r="AD62" i="39"/>
  <c r="AP62" i="39"/>
  <c r="AX62" i="39"/>
  <c r="AD63" i="39"/>
  <c r="AP63" i="39"/>
  <c r="AX63" i="39"/>
  <c r="AD64" i="39"/>
  <c r="AP64" i="39"/>
  <c r="AX64" i="39"/>
  <c r="AD65" i="39"/>
  <c r="AP65" i="39"/>
  <c r="AX65" i="39"/>
  <c r="AD66" i="39"/>
  <c r="AP66" i="39"/>
  <c r="AX66" i="39"/>
  <c r="AD67" i="39"/>
  <c r="AP67" i="39"/>
  <c r="AX67" i="39"/>
  <c r="AD68" i="39"/>
  <c r="AP68" i="39"/>
  <c r="AX68" i="39"/>
  <c r="AD69" i="39"/>
  <c r="AP69" i="39"/>
  <c r="AX69" i="39"/>
  <c r="AD70" i="39"/>
  <c r="AP70" i="39"/>
  <c r="AX70" i="39"/>
  <c r="AD71" i="39"/>
  <c r="AP71" i="39"/>
  <c r="AX71" i="39"/>
  <c r="AD72" i="39"/>
  <c r="AP72" i="39"/>
  <c r="AX72" i="39"/>
  <c r="AD73" i="39"/>
  <c r="AP73" i="39"/>
  <c r="AX73" i="39"/>
  <c r="AD74" i="39"/>
  <c r="AP74" i="39"/>
  <c r="AX74" i="39"/>
  <c r="AD75" i="39"/>
  <c r="AP75" i="39"/>
  <c r="AX75" i="39"/>
  <c r="AD76" i="39"/>
  <c r="AP76" i="39"/>
  <c r="AX76" i="39"/>
  <c r="AD77" i="39"/>
  <c r="AP77" i="39"/>
  <c r="AX77" i="39"/>
  <c r="AD78" i="39"/>
  <c r="AP78" i="39"/>
  <c r="AX78" i="39"/>
  <c r="AD79" i="39"/>
  <c r="AP79" i="39"/>
  <c r="AX79" i="39"/>
  <c r="AD80" i="39"/>
  <c r="AP80" i="39"/>
  <c r="AX80" i="39"/>
  <c r="AD81" i="39"/>
  <c r="AP81" i="39"/>
  <c r="AX81" i="39"/>
  <c r="AD82" i="39"/>
  <c r="AP82" i="39"/>
  <c r="AX82" i="39"/>
  <c r="AD83" i="39"/>
  <c r="AP83" i="39"/>
  <c r="AX83" i="39"/>
  <c r="AD84" i="39"/>
  <c r="AP84" i="39"/>
  <c r="AX84" i="39"/>
  <c r="AD85" i="39"/>
  <c r="AP85" i="39"/>
  <c r="AX85" i="39"/>
  <c r="AD86" i="39"/>
  <c r="AP86" i="39"/>
  <c r="AX86" i="39"/>
  <c r="AD87" i="39"/>
  <c r="AP87" i="39"/>
  <c r="AX87" i="39"/>
  <c r="AD88" i="39"/>
  <c r="AP88" i="39"/>
  <c r="AX88" i="39"/>
  <c r="AD89" i="39"/>
  <c r="AP89" i="39"/>
  <c r="AX89" i="39"/>
  <c r="AD90" i="39"/>
  <c r="AP90" i="39"/>
  <c r="AX90" i="39"/>
  <c r="AD91" i="39"/>
  <c r="AP91" i="39"/>
  <c r="AX91" i="39"/>
  <c r="AD92" i="39"/>
  <c r="AP92" i="39"/>
  <c r="AX92" i="39"/>
  <c r="AD93" i="39"/>
  <c r="AP93" i="39"/>
  <c r="AX93" i="39"/>
  <c r="AD94" i="39"/>
  <c r="AP94" i="39"/>
  <c r="AX94" i="39"/>
  <c r="AD95" i="39"/>
  <c r="AP95" i="39"/>
  <c r="AX95" i="39"/>
  <c r="AD96" i="39"/>
  <c r="AP96" i="39"/>
  <c r="AX96" i="39"/>
  <c r="AD97" i="39"/>
  <c r="AP97" i="39"/>
  <c r="AX97" i="39"/>
  <c r="AD98" i="39"/>
  <c r="AP98" i="39"/>
  <c r="AX98" i="39"/>
  <c r="AD99" i="39"/>
  <c r="AP99" i="39"/>
  <c r="AX99" i="39"/>
  <c r="AD100" i="39"/>
  <c r="AP100" i="39"/>
  <c r="AX100" i="39"/>
  <c r="AD101" i="39"/>
  <c r="AP101" i="39"/>
  <c r="AX101" i="39"/>
  <c r="AD102" i="39"/>
  <c r="AP102" i="39"/>
  <c r="AX102" i="39"/>
  <c r="AD103" i="39"/>
  <c r="AP103" i="39"/>
  <c r="AX103" i="39"/>
  <c r="AD104" i="39"/>
  <c r="AP104" i="39"/>
  <c r="AX104" i="39"/>
  <c r="AD105" i="39"/>
  <c r="AP105" i="39"/>
  <c r="AX105" i="39"/>
  <c r="AD106" i="39"/>
  <c r="AP106" i="39"/>
  <c r="AX106" i="39"/>
  <c r="AD107" i="39"/>
  <c r="AP107" i="39"/>
  <c r="AX107" i="39"/>
  <c r="AX10" i="39"/>
  <c r="BM12" i="22"/>
  <c r="AH11" i="39"/>
  <c r="AT11" i="39"/>
  <c r="BB11" i="39"/>
  <c r="BF11" i="39"/>
  <c r="AH12" i="39"/>
  <c r="AT12" i="39"/>
  <c r="BB12" i="39"/>
  <c r="BF12" i="39"/>
  <c r="AH13" i="39"/>
  <c r="AT13" i="39"/>
  <c r="BB13" i="39"/>
  <c r="BF13" i="39"/>
  <c r="AH14" i="39"/>
  <c r="AT14" i="39"/>
  <c r="BB14" i="39"/>
  <c r="BF14" i="39"/>
  <c r="AH15" i="39"/>
  <c r="AT15" i="39"/>
  <c r="BB15" i="39"/>
  <c r="BF15" i="39"/>
  <c r="AH16" i="39"/>
  <c r="AT16" i="39"/>
  <c r="BB16" i="39"/>
  <c r="BF16" i="39"/>
  <c r="AH17" i="39"/>
  <c r="AT17" i="39"/>
  <c r="BB17" i="39"/>
  <c r="BF17" i="39"/>
  <c r="AH18" i="39"/>
  <c r="AT18" i="39"/>
  <c r="BB18" i="39"/>
  <c r="BF18" i="39"/>
  <c r="AH19" i="39"/>
  <c r="AT19" i="39"/>
  <c r="BB19" i="39"/>
  <c r="BF19" i="39"/>
  <c r="AH20" i="39"/>
  <c r="AT20" i="39"/>
  <c r="BB20" i="39"/>
  <c r="BF20" i="39"/>
  <c r="AH21" i="39"/>
  <c r="AT21" i="39"/>
  <c r="BB21" i="39"/>
  <c r="BF21" i="39"/>
  <c r="AH22" i="39"/>
  <c r="AT22" i="39"/>
  <c r="BB22" i="39"/>
  <c r="BF22" i="39"/>
  <c r="AH23" i="39"/>
  <c r="AT23" i="39"/>
  <c r="BB23" i="39"/>
  <c r="BF23" i="39"/>
  <c r="AH24" i="39"/>
  <c r="AT24" i="39"/>
  <c r="BB24" i="39"/>
  <c r="BF24" i="39"/>
  <c r="AH25" i="39"/>
  <c r="AT25" i="39"/>
  <c r="BB25" i="39"/>
  <c r="BF25" i="39"/>
  <c r="AH26" i="39"/>
  <c r="AT26" i="39"/>
  <c r="BB26" i="39"/>
  <c r="BF26" i="39"/>
  <c r="AH27" i="39"/>
  <c r="AT27" i="39"/>
  <c r="BB27" i="39"/>
  <c r="BF27" i="39"/>
  <c r="AH28" i="39"/>
  <c r="AT28" i="39"/>
  <c r="BB28" i="39"/>
  <c r="BF28" i="39"/>
  <c r="AH29" i="39"/>
  <c r="AT29" i="39"/>
  <c r="BB29" i="39"/>
  <c r="BF29" i="39"/>
  <c r="AH30" i="39"/>
  <c r="AT30" i="39"/>
  <c r="BB30" i="39"/>
  <c r="BF30" i="39"/>
  <c r="AH31" i="39"/>
  <c r="AT31" i="39"/>
  <c r="BB31" i="39"/>
  <c r="BF31" i="39"/>
  <c r="AH32" i="39"/>
  <c r="AT32" i="39"/>
  <c r="BB32" i="39"/>
  <c r="BF32" i="39"/>
  <c r="AH33" i="39"/>
  <c r="AT33" i="39"/>
  <c r="BB33" i="39"/>
  <c r="BF33" i="39"/>
  <c r="AH34" i="39"/>
  <c r="AT34" i="39"/>
  <c r="BB34" i="39"/>
  <c r="BF34" i="39"/>
  <c r="AH35" i="39"/>
  <c r="AT35" i="39"/>
  <c r="BB35" i="39"/>
  <c r="BF35" i="39"/>
  <c r="AH36" i="39"/>
  <c r="AT36" i="39"/>
  <c r="BB36" i="39"/>
  <c r="BF36" i="39"/>
  <c r="AH37" i="39"/>
  <c r="AT37" i="39"/>
  <c r="BB37" i="39"/>
  <c r="BF37" i="39"/>
  <c r="AH38" i="39"/>
  <c r="AT38" i="39"/>
  <c r="BB38" i="39"/>
  <c r="BF38" i="39"/>
  <c r="AH39" i="39"/>
  <c r="AT39" i="39"/>
  <c r="BB39" i="39"/>
  <c r="BF39" i="39"/>
  <c r="AH40" i="39"/>
  <c r="AT40" i="39"/>
  <c r="BB40" i="39"/>
  <c r="BF40" i="39"/>
  <c r="AH41" i="39"/>
  <c r="AT41" i="39"/>
  <c r="BB41" i="39"/>
  <c r="BF41" i="39"/>
  <c r="AH42" i="39"/>
  <c r="AT42" i="39"/>
  <c r="BB42" i="39"/>
  <c r="BF42" i="39"/>
  <c r="AH43" i="39"/>
  <c r="AT43" i="39"/>
  <c r="BB43" i="39"/>
  <c r="BF43" i="39"/>
  <c r="AH44" i="39"/>
  <c r="AT44" i="39"/>
  <c r="BB44" i="39"/>
  <c r="BF44" i="39"/>
  <c r="AH45" i="39"/>
  <c r="AT45" i="39"/>
  <c r="BB45" i="39"/>
  <c r="BF45" i="39"/>
  <c r="AH46" i="39"/>
  <c r="AT46" i="39"/>
  <c r="BB46" i="39"/>
  <c r="BF46" i="39"/>
  <c r="AH47" i="39"/>
  <c r="AT47" i="39"/>
  <c r="BB47" i="39"/>
  <c r="BF47" i="39"/>
  <c r="AH48" i="39"/>
  <c r="AT48" i="39"/>
  <c r="BB48" i="39"/>
  <c r="BF48" i="39"/>
  <c r="AH49" i="39"/>
  <c r="AT49" i="39"/>
  <c r="BB49" i="39"/>
  <c r="BF49" i="39"/>
  <c r="AH50" i="39"/>
  <c r="AT50" i="39"/>
  <c r="BB50" i="39"/>
  <c r="BF50" i="39"/>
  <c r="AH51" i="39"/>
  <c r="AT51" i="39"/>
  <c r="BB51" i="39"/>
  <c r="BF51" i="39"/>
  <c r="AH52" i="39"/>
  <c r="AT52" i="39"/>
  <c r="BB52" i="39"/>
  <c r="BF52" i="39"/>
  <c r="AH53" i="39"/>
  <c r="AT53" i="39"/>
  <c r="BB53" i="39"/>
  <c r="BF53" i="39"/>
  <c r="AH54" i="39"/>
  <c r="AT54" i="39"/>
  <c r="BB54" i="39"/>
  <c r="BF54" i="39"/>
  <c r="AH55" i="39"/>
  <c r="AT55" i="39"/>
  <c r="BB55" i="39"/>
  <c r="BF55" i="39"/>
  <c r="AH56" i="39"/>
  <c r="AT56" i="39"/>
  <c r="BB56" i="39"/>
  <c r="BF56" i="39"/>
  <c r="AH57" i="39"/>
  <c r="AT57" i="39"/>
  <c r="BB57" i="39"/>
  <c r="BF57" i="39"/>
  <c r="AH58" i="39"/>
  <c r="AT58" i="39"/>
  <c r="BB58" i="39"/>
  <c r="BF58" i="39"/>
  <c r="AH59" i="39"/>
  <c r="AT59" i="39"/>
  <c r="BB59" i="39"/>
  <c r="BF59" i="39"/>
  <c r="AH60" i="39"/>
  <c r="AT60" i="39"/>
  <c r="BB60" i="39"/>
  <c r="BF60" i="39"/>
  <c r="AH61" i="39"/>
  <c r="AT61" i="39"/>
  <c r="BB61" i="39"/>
  <c r="BF61" i="39"/>
  <c r="AH62" i="39"/>
  <c r="AT62" i="39"/>
  <c r="BB62" i="39"/>
  <c r="BF62" i="39"/>
  <c r="AH63" i="39"/>
  <c r="AT63" i="39"/>
  <c r="BB63" i="39"/>
  <c r="BF63" i="39"/>
  <c r="AH64" i="39"/>
  <c r="AT64" i="39"/>
  <c r="BB64" i="39"/>
  <c r="BF64" i="39"/>
  <c r="AH65" i="39"/>
  <c r="AT65" i="39"/>
  <c r="BB65" i="39"/>
  <c r="BF65" i="39"/>
  <c r="AH66" i="39"/>
  <c r="AT66" i="39"/>
  <c r="BB66" i="39"/>
  <c r="BF66" i="39"/>
  <c r="AH67" i="39"/>
  <c r="AT67" i="39"/>
  <c r="BB67" i="39"/>
  <c r="BF67" i="39"/>
  <c r="AH68" i="39"/>
  <c r="AT68" i="39"/>
  <c r="BB68" i="39"/>
  <c r="BF68" i="39"/>
  <c r="AH69" i="39"/>
  <c r="AT69" i="39"/>
  <c r="BB69" i="39"/>
  <c r="BF69" i="39"/>
  <c r="AH70" i="39"/>
  <c r="AT70" i="39"/>
  <c r="BB70" i="39"/>
  <c r="BF70" i="39"/>
  <c r="AH71" i="39"/>
  <c r="AT71" i="39"/>
  <c r="BB71" i="39"/>
  <c r="BF71" i="39"/>
  <c r="AH72" i="39"/>
  <c r="AT72" i="39"/>
  <c r="BB72" i="39"/>
  <c r="BF72" i="39"/>
  <c r="AH73" i="39"/>
  <c r="AT73" i="39"/>
  <c r="BB73" i="39"/>
  <c r="BF73" i="39"/>
  <c r="AH74" i="39"/>
  <c r="AT74" i="39"/>
  <c r="BB74" i="39"/>
  <c r="BF74" i="39"/>
  <c r="AH75" i="39"/>
  <c r="AT75" i="39"/>
  <c r="BB75" i="39"/>
  <c r="BF75" i="39"/>
  <c r="AH76" i="39"/>
  <c r="AT76" i="39"/>
  <c r="BB76" i="39"/>
  <c r="BF76" i="39"/>
  <c r="AH77" i="39"/>
  <c r="AT77" i="39"/>
  <c r="BB77" i="39"/>
  <c r="BF77" i="39"/>
  <c r="AH78" i="39"/>
  <c r="AT78" i="39"/>
  <c r="BB78" i="39"/>
  <c r="BF78" i="39"/>
  <c r="AH79" i="39"/>
  <c r="AT79" i="39"/>
  <c r="BB79" i="39"/>
  <c r="BF79" i="39"/>
  <c r="AH80" i="39"/>
  <c r="AT80" i="39"/>
  <c r="BB80" i="39"/>
  <c r="BF80" i="39"/>
  <c r="AH81" i="39"/>
  <c r="AT81" i="39"/>
  <c r="BB81" i="39"/>
  <c r="BF81" i="39"/>
  <c r="AH82" i="39"/>
  <c r="AT82" i="39"/>
  <c r="BB82" i="39"/>
  <c r="BF82" i="39"/>
  <c r="AH83" i="39"/>
  <c r="AT83" i="39"/>
  <c r="BB83" i="39"/>
  <c r="BF83" i="39"/>
  <c r="AH84" i="39"/>
  <c r="AT84" i="39"/>
  <c r="BB84" i="39"/>
  <c r="BF84" i="39"/>
  <c r="AH85" i="39"/>
  <c r="AT85" i="39"/>
  <c r="BB85" i="39"/>
  <c r="BF85" i="39"/>
  <c r="AH86" i="39"/>
  <c r="AT86" i="39"/>
  <c r="BB86" i="39"/>
  <c r="BF86" i="39"/>
  <c r="AH87" i="39"/>
  <c r="AT87" i="39"/>
  <c r="BB87" i="39"/>
  <c r="BF87" i="39"/>
  <c r="AH88" i="39"/>
  <c r="AT88" i="39"/>
  <c r="BB88" i="39"/>
  <c r="BF88" i="39"/>
  <c r="AH89" i="39"/>
  <c r="AT89" i="39"/>
  <c r="BB89" i="39"/>
  <c r="BF89" i="39"/>
  <c r="AH90" i="39"/>
  <c r="AT90" i="39"/>
  <c r="BB90" i="39"/>
  <c r="BF90" i="39"/>
  <c r="AH91" i="39"/>
  <c r="AT91" i="39"/>
  <c r="BB91" i="39"/>
  <c r="BF91" i="39"/>
  <c r="AH92" i="39"/>
  <c r="AT92" i="39"/>
  <c r="BB92" i="39"/>
  <c r="BF92" i="39"/>
  <c r="AH93" i="39"/>
  <c r="AT93" i="39"/>
  <c r="BB93" i="39"/>
  <c r="BF93" i="39"/>
  <c r="AH94" i="39"/>
  <c r="AT94" i="39"/>
  <c r="BB94" i="39"/>
  <c r="BF94" i="39"/>
  <c r="AH95" i="39"/>
  <c r="AT95" i="39"/>
  <c r="BB95" i="39"/>
  <c r="BF95" i="39"/>
  <c r="AH96" i="39"/>
  <c r="AT96" i="39"/>
  <c r="BB96" i="39"/>
  <c r="BF96" i="39"/>
  <c r="AH97" i="39"/>
  <c r="AT97" i="39"/>
  <c r="BB97" i="39"/>
  <c r="BF97" i="39"/>
  <c r="AH98" i="39"/>
  <c r="AT98" i="39"/>
  <c r="BB98" i="39"/>
  <c r="BF98" i="39"/>
  <c r="AH99" i="39"/>
  <c r="AT99" i="39"/>
  <c r="BB99" i="39"/>
  <c r="BF99" i="39"/>
  <c r="AH100" i="39"/>
  <c r="AT100" i="39"/>
  <c r="BB100" i="39"/>
  <c r="BF100" i="39"/>
  <c r="AH101" i="39"/>
  <c r="AT101" i="39"/>
  <c r="BB101" i="39"/>
  <c r="BF101" i="39"/>
  <c r="AH102" i="39"/>
  <c r="AT102" i="39"/>
  <c r="BB102" i="39"/>
  <c r="BF102" i="39"/>
  <c r="AH103" i="39"/>
  <c r="AT103" i="39"/>
  <c r="BB103" i="39"/>
  <c r="BF103" i="39"/>
  <c r="AH104" i="39"/>
  <c r="AT104" i="39"/>
  <c r="BB104" i="39"/>
  <c r="BF104" i="39"/>
  <c r="AH105" i="39"/>
  <c r="AT105" i="39"/>
  <c r="BB105" i="39"/>
  <c r="BF105" i="39"/>
  <c r="AH106" i="39"/>
  <c r="AT106" i="39"/>
  <c r="BB106" i="39"/>
  <c r="BF106" i="39"/>
  <c r="AH107" i="39"/>
  <c r="AT107" i="39"/>
  <c r="BB107" i="39"/>
  <c r="BF107" i="39"/>
  <c r="BF10" i="39"/>
  <c r="BU12" i="22"/>
  <c r="K12" i="22"/>
  <c r="E12" i="45"/>
  <c r="B12" i="45"/>
  <c r="I18" i="45"/>
  <c r="T11" i="40"/>
  <c r="T12" i="40"/>
  <c r="T13" i="40"/>
  <c r="T14" i="40"/>
  <c r="T15" i="40"/>
  <c r="T16" i="40"/>
  <c r="T17" i="40"/>
  <c r="T18" i="40"/>
  <c r="T19" i="40"/>
  <c r="T20" i="40"/>
  <c r="T21" i="40"/>
  <c r="T22" i="40"/>
  <c r="T23" i="40"/>
  <c r="T24" i="40"/>
  <c r="T25" i="40"/>
  <c r="T26" i="40"/>
  <c r="T27" i="40"/>
  <c r="T28" i="40"/>
  <c r="T29" i="40"/>
  <c r="T30" i="40"/>
  <c r="T31" i="40"/>
  <c r="T32" i="40"/>
  <c r="T33" i="40"/>
  <c r="T34" i="40"/>
  <c r="T35" i="40"/>
  <c r="T36" i="40"/>
  <c r="T37" i="40"/>
  <c r="T38" i="40"/>
  <c r="T39" i="40"/>
  <c r="T40" i="40"/>
  <c r="T41" i="40"/>
  <c r="T42" i="40"/>
  <c r="T43" i="40"/>
  <c r="T44" i="40"/>
  <c r="T45" i="40"/>
  <c r="T46" i="40"/>
  <c r="T47" i="40"/>
  <c r="T48" i="40"/>
  <c r="T49" i="40"/>
  <c r="T50" i="40"/>
  <c r="T51" i="40"/>
  <c r="T52" i="40"/>
  <c r="T53" i="40"/>
  <c r="T54" i="40"/>
  <c r="T55" i="40"/>
  <c r="T56" i="40"/>
  <c r="T57" i="40"/>
  <c r="T58" i="40"/>
  <c r="T59" i="40"/>
  <c r="T60" i="40"/>
  <c r="T61" i="40"/>
  <c r="T62" i="40"/>
  <c r="T63" i="40"/>
  <c r="T64" i="40"/>
  <c r="T65" i="40"/>
  <c r="T66" i="40"/>
  <c r="T67" i="40"/>
  <c r="T68" i="40"/>
  <c r="T69" i="40"/>
  <c r="T70" i="40"/>
  <c r="T71" i="40"/>
  <c r="T72" i="40"/>
  <c r="T73" i="40"/>
  <c r="T74" i="40"/>
  <c r="T75" i="40"/>
  <c r="T76" i="40"/>
  <c r="T77" i="40"/>
  <c r="T78" i="40"/>
  <c r="T79" i="40"/>
  <c r="T80" i="40"/>
  <c r="T81" i="40"/>
  <c r="T82" i="40"/>
  <c r="T83" i="40"/>
  <c r="T84" i="40"/>
  <c r="T85" i="40"/>
  <c r="T86" i="40"/>
  <c r="T87" i="40"/>
  <c r="T88" i="40"/>
  <c r="T89" i="40"/>
  <c r="T90" i="40"/>
  <c r="T91" i="40"/>
  <c r="T92" i="40"/>
  <c r="T93" i="40"/>
  <c r="T94" i="40"/>
  <c r="T95" i="40"/>
  <c r="T96" i="40"/>
  <c r="T97" i="40"/>
  <c r="T98" i="40"/>
  <c r="T99" i="40"/>
  <c r="T100" i="40"/>
  <c r="T101" i="40"/>
  <c r="T102" i="40"/>
  <c r="T103" i="40"/>
  <c r="T104" i="40"/>
  <c r="T105" i="40"/>
  <c r="T106" i="40"/>
  <c r="T107" i="40"/>
  <c r="T10" i="40"/>
  <c r="AI14" i="22"/>
  <c r="X11" i="40"/>
  <c r="AJ11" i="40"/>
  <c r="X12" i="40"/>
  <c r="AJ12" i="40"/>
  <c r="X13" i="40"/>
  <c r="AJ13" i="40"/>
  <c r="X14" i="40"/>
  <c r="AJ14" i="40"/>
  <c r="X15" i="40"/>
  <c r="AJ15" i="40"/>
  <c r="X16" i="40"/>
  <c r="AJ16" i="40"/>
  <c r="X17" i="40"/>
  <c r="AJ17" i="40"/>
  <c r="X18" i="40"/>
  <c r="AJ18" i="40"/>
  <c r="X19" i="40"/>
  <c r="AJ19" i="40"/>
  <c r="X20" i="40"/>
  <c r="AJ20" i="40"/>
  <c r="X21" i="40"/>
  <c r="AJ21" i="40"/>
  <c r="X22" i="40"/>
  <c r="AJ22" i="40"/>
  <c r="X23" i="40"/>
  <c r="AJ23" i="40"/>
  <c r="X24" i="40"/>
  <c r="AJ24" i="40"/>
  <c r="X25" i="40"/>
  <c r="AJ25" i="40"/>
  <c r="X26" i="40"/>
  <c r="AJ26" i="40"/>
  <c r="X27" i="40"/>
  <c r="AJ27" i="40"/>
  <c r="X28" i="40"/>
  <c r="AJ28" i="40"/>
  <c r="X29" i="40"/>
  <c r="AJ29" i="40"/>
  <c r="X30" i="40"/>
  <c r="AJ30" i="40"/>
  <c r="X31" i="40"/>
  <c r="AJ31" i="40"/>
  <c r="X32" i="40"/>
  <c r="AJ32" i="40"/>
  <c r="X33" i="40"/>
  <c r="AJ33" i="40"/>
  <c r="X34" i="40"/>
  <c r="AJ34" i="40"/>
  <c r="X35" i="40"/>
  <c r="AJ35" i="40"/>
  <c r="X36" i="40"/>
  <c r="AJ36" i="40"/>
  <c r="X37" i="40"/>
  <c r="AJ37" i="40"/>
  <c r="X38" i="40"/>
  <c r="AJ38" i="40"/>
  <c r="X39" i="40"/>
  <c r="AJ39" i="40"/>
  <c r="X40" i="40"/>
  <c r="AJ40" i="40"/>
  <c r="X41" i="40"/>
  <c r="AJ41" i="40"/>
  <c r="X42" i="40"/>
  <c r="AJ42" i="40"/>
  <c r="X43" i="40"/>
  <c r="AJ43" i="40"/>
  <c r="X44" i="40"/>
  <c r="AJ44" i="40"/>
  <c r="X45" i="40"/>
  <c r="AJ45" i="40"/>
  <c r="X46" i="40"/>
  <c r="AJ46" i="40"/>
  <c r="X47" i="40"/>
  <c r="AJ47" i="40"/>
  <c r="X48" i="40"/>
  <c r="AJ48" i="40"/>
  <c r="X49" i="40"/>
  <c r="AJ49" i="40"/>
  <c r="X50" i="40"/>
  <c r="AJ50" i="40"/>
  <c r="X51" i="40"/>
  <c r="AJ51" i="40"/>
  <c r="X52" i="40"/>
  <c r="AJ52" i="40"/>
  <c r="X53" i="40"/>
  <c r="AJ53" i="40"/>
  <c r="X54" i="40"/>
  <c r="AJ54" i="40"/>
  <c r="X55" i="40"/>
  <c r="AJ55" i="40"/>
  <c r="X56" i="40"/>
  <c r="AJ56" i="40"/>
  <c r="X57" i="40"/>
  <c r="AJ57" i="40"/>
  <c r="X58" i="40"/>
  <c r="AJ58" i="40"/>
  <c r="X59" i="40"/>
  <c r="AJ59" i="40"/>
  <c r="X60" i="40"/>
  <c r="AJ60" i="40"/>
  <c r="X61" i="40"/>
  <c r="AJ61" i="40"/>
  <c r="X62" i="40"/>
  <c r="AJ62" i="40"/>
  <c r="X63" i="40"/>
  <c r="AJ63" i="40"/>
  <c r="X64" i="40"/>
  <c r="AJ64" i="40"/>
  <c r="X65" i="40"/>
  <c r="AJ65" i="40"/>
  <c r="X66" i="40"/>
  <c r="AJ66" i="40"/>
  <c r="X67" i="40"/>
  <c r="AJ67" i="40"/>
  <c r="X68" i="40"/>
  <c r="AJ68" i="40"/>
  <c r="X69" i="40"/>
  <c r="AJ69" i="40"/>
  <c r="X70" i="40"/>
  <c r="AJ70" i="40"/>
  <c r="X71" i="40"/>
  <c r="AJ71" i="40"/>
  <c r="X72" i="40"/>
  <c r="AJ72" i="40"/>
  <c r="X73" i="40"/>
  <c r="AJ73" i="40"/>
  <c r="X74" i="40"/>
  <c r="AJ74" i="40"/>
  <c r="X75" i="40"/>
  <c r="AJ75" i="40"/>
  <c r="X76" i="40"/>
  <c r="AJ76" i="40"/>
  <c r="X77" i="40"/>
  <c r="AJ77" i="40"/>
  <c r="X78" i="40"/>
  <c r="AJ78" i="40"/>
  <c r="X79" i="40"/>
  <c r="AJ79" i="40"/>
  <c r="X80" i="40"/>
  <c r="AJ80" i="40"/>
  <c r="X81" i="40"/>
  <c r="AJ81" i="40"/>
  <c r="X82" i="40"/>
  <c r="AJ82" i="40"/>
  <c r="X83" i="40"/>
  <c r="AJ83" i="40"/>
  <c r="X84" i="40"/>
  <c r="AJ84" i="40"/>
  <c r="X85" i="40"/>
  <c r="AJ85" i="40"/>
  <c r="X86" i="40"/>
  <c r="AJ86" i="40"/>
  <c r="X87" i="40"/>
  <c r="AJ87" i="40"/>
  <c r="X88" i="40"/>
  <c r="AJ88" i="40"/>
  <c r="X89" i="40"/>
  <c r="AJ89" i="40"/>
  <c r="X90" i="40"/>
  <c r="AJ90" i="40"/>
  <c r="X91" i="40"/>
  <c r="AJ91" i="40"/>
  <c r="X92" i="40"/>
  <c r="AJ92" i="40"/>
  <c r="X93" i="40"/>
  <c r="AJ93" i="40"/>
  <c r="X94" i="40"/>
  <c r="AJ94" i="40"/>
  <c r="X95" i="40"/>
  <c r="AJ95" i="40"/>
  <c r="X96" i="40"/>
  <c r="AJ96" i="40"/>
  <c r="X97" i="40"/>
  <c r="AJ97" i="40"/>
  <c r="X98" i="40"/>
  <c r="AJ98" i="40"/>
  <c r="X99" i="40"/>
  <c r="AJ99" i="40"/>
  <c r="X100" i="40"/>
  <c r="AJ100" i="40"/>
  <c r="X101" i="40"/>
  <c r="AJ101" i="40"/>
  <c r="X102" i="40"/>
  <c r="AJ102" i="40"/>
  <c r="X103" i="40"/>
  <c r="AJ103" i="40"/>
  <c r="X104" i="40"/>
  <c r="AJ104" i="40"/>
  <c r="X105" i="40"/>
  <c r="AJ105" i="40"/>
  <c r="X106" i="40"/>
  <c r="AJ106" i="40"/>
  <c r="X107" i="40"/>
  <c r="AJ107" i="40"/>
  <c r="AJ10" i="40"/>
  <c r="AY14" i="22"/>
  <c r="AB11" i="40"/>
  <c r="AN11" i="40"/>
  <c r="AV11" i="40"/>
  <c r="AB12" i="40"/>
  <c r="AN12" i="40"/>
  <c r="AV12" i="40"/>
  <c r="AB13" i="40"/>
  <c r="AN13" i="40"/>
  <c r="AV13" i="40"/>
  <c r="AB14" i="40"/>
  <c r="AN14" i="40"/>
  <c r="AV14" i="40"/>
  <c r="AB15" i="40"/>
  <c r="AN15" i="40"/>
  <c r="AV15" i="40"/>
  <c r="AB16" i="40"/>
  <c r="AN16" i="40"/>
  <c r="AV16" i="40"/>
  <c r="AB17" i="40"/>
  <c r="AN17" i="40"/>
  <c r="AV17" i="40"/>
  <c r="AB18" i="40"/>
  <c r="AN18" i="40"/>
  <c r="AV18" i="40"/>
  <c r="AB19" i="40"/>
  <c r="AN19" i="40"/>
  <c r="AV19" i="40"/>
  <c r="AB20" i="40"/>
  <c r="AN20" i="40"/>
  <c r="AV20" i="40"/>
  <c r="AB21" i="40"/>
  <c r="AN21" i="40"/>
  <c r="AV21" i="40"/>
  <c r="AB22" i="40"/>
  <c r="AN22" i="40"/>
  <c r="AV22" i="40"/>
  <c r="AB23" i="40"/>
  <c r="AN23" i="40"/>
  <c r="AV23" i="40"/>
  <c r="AB24" i="40"/>
  <c r="AN24" i="40"/>
  <c r="AV24" i="40"/>
  <c r="AB25" i="40"/>
  <c r="AN25" i="40"/>
  <c r="AV25" i="40"/>
  <c r="AB26" i="40"/>
  <c r="AN26" i="40"/>
  <c r="AV26" i="40"/>
  <c r="AB27" i="40"/>
  <c r="AN27" i="40"/>
  <c r="AV27" i="40"/>
  <c r="AB28" i="40"/>
  <c r="AN28" i="40"/>
  <c r="AV28" i="40"/>
  <c r="AB29" i="40"/>
  <c r="AN29" i="40"/>
  <c r="AV29" i="40"/>
  <c r="AB30" i="40"/>
  <c r="AN30" i="40"/>
  <c r="AV30" i="40"/>
  <c r="AB31" i="40"/>
  <c r="AN31" i="40"/>
  <c r="AV31" i="40"/>
  <c r="AB32" i="40"/>
  <c r="AN32" i="40"/>
  <c r="AV32" i="40"/>
  <c r="AB33" i="40"/>
  <c r="AN33" i="40"/>
  <c r="AV33" i="40"/>
  <c r="AB34" i="40"/>
  <c r="AN34" i="40"/>
  <c r="AV34" i="40"/>
  <c r="AB35" i="40"/>
  <c r="AN35" i="40"/>
  <c r="AV35" i="40"/>
  <c r="AB36" i="40"/>
  <c r="AN36" i="40"/>
  <c r="AV36" i="40"/>
  <c r="AB37" i="40"/>
  <c r="AN37" i="40"/>
  <c r="AV37" i="40"/>
  <c r="AB38" i="40"/>
  <c r="AN38" i="40"/>
  <c r="AV38" i="40"/>
  <c r="AB39" i="40"/>
  <c r="AN39" i="40"/>
  <c r="AV39" i="40"/>
  <c r="AB40" i="40"/>
  <c r="AN40" i="40"/>
  <c r="AV40" i="40"/>
  <c r="AB41" i="40"/>
  <c r="AN41" i="40"/>
  <c r="AV41" i="40"/>
  <c r="AB42" i="40"/>
  <c r="AN42" i="40"/>
  <c r="AV42" i="40"/>
  <c r="AB43" i="40"/>
  <c r="AN43" i="40"/>
  <c r="AV43" i="40"/>
  <c r="AB44" i="40"/>
  <c r="AN44" i="40"/>
  <c r="AV44" i="40"/>
  <c r="AB45" i="40"/>
  <c r="AN45" i="40"/>
  <c r="AV45" i="40"/>
  <c r="AB46" i="40"/>
  <c r="AN46" i="40"/>
  <c r="AV46" i="40"/>
  <c r="AB47" i="40"/>
  <c r="AN47" i="40"/>
  <c r="AV47" i="40"/>
  <c r="AB48" i="40"/>
  <c r="AN48" i="40"/>
  <c r="AV48" i="40"/>
  <c r="AB49" i="40"/>
  <c r="AN49" i="40"/>
  <c r="AV49" i="40"/>
  <c r="AB50" i="40"/>
  <c r="AN50" i="40"/>
  <c r="AV50" i="40"/>
  <c r="AB51" i="40"/>
  <c r="AN51" i="40"/>
  <c r="AV51" i="40"/>
  <c r="AB52" i="40"/>
  <c r="AN52" i="40"/>
  <c r="AV52" i="40"/>
  <c r="AB53" i="40"/>
  <c r="AN53" i="40"/>
  <c r="AV53" i="40"/>
  <c r="AB54" i="40"/>
  <c r="AN54" i="40"/>
  <c r="AV54" i="40"/>
  <c r="AB55" i="40"/>
  <c r="AN55" i="40"/>
  <c r="AV55" i="40"/>
  <c r="AB56" i="40"/>
  <c r="AN56" i="40"/>
  <c r="AV56" i="40"/>
  <c r="AB57" i="40"/>
  <c r="AN57" i="40"/>
  <c r="AV57" i="40"/>
  <c r="AB58" i="40"/>
  <c r="AN58" i="40"/>
  <c r="AV58" i="40"/>
  <c r="AB59" i="40"/>
  <c r="AN59" i="40"/>
  <c r="AV59" i="40"/>
  <c r="AB60" i="40"/>
  <c r="AN60" i="40"/>
  <c r="AV60" i="40"/>
  <c r="AB61" i="40"/>
  <c r="AN61" i="40"/>
  <c r="AV61" i="40"/>
  <c r="AB62" i="40"/>
  <c r="AN62" i="40"/>
  <c r="AV62" i="40"/>
  <c r="AB63" i="40"/>
  <c r="AN63" i="40"/>
  <c r="AV63" i="40"/>
  <c r="AB64" i="40"/>
  <c r="AN64" i="40"/>
  <c r="AV64" i="40"/>
  <c r="AB65" i="40"/>
  <c r="AN65" i="40"/>
  <c r="AV65" i="40"/>
  <c r="AB66" i="40"/>
  <c r="AN66" i="40"/>
  <c r="AV66" i="40"/>
  <c r="AB67" i="40"/>
  <c r="AN67" i="40"/>
  <c r="AV67" i="40"/>
  <c r="AB68" i="40"/>
  <c r="AN68" i="40"/>
  <c r="AV68" i="40"/>
  <c r="AB69" i="40"/>
  <c r="AN69" i="40"/>
  <c r="AV69" i="40"/>
  <c r="AB70" i="40"/>
  <c r="AN70" i="40"/>
  <c r="AV70" i="40"/>
  <c r="AB71" i="40"/>
  <c r="AN71" i="40"/>
  <c r="AV71" i="40"/>
  <c r="AB72" i="40"/>
  <c r="AN72" i="40"/>
  <c r="AV72" i="40"/>
  <c r="AB73" i="40"/>
  <c r="AN73" i="40"/>
  <c r="AV73" i="40"/>
  <c r="AB74" i="40"/>
  <c r="AN74" i="40"/>
  <c r="AV74" i="40"/>
  <c r="AB75" i="40"/>
  <c r="AN75" i="40"/>
  <c r="AV75" i="40"/>
  <c r="AB76" i="40"/>
  <c r="AN76" i="40"/>
  <c r="AV76" i="40"/>
  <c r="AB77" i="40"/>
  <c r="AN77" i="40"/>
  <c r="AV77" i="40"/>
  <c r="AB78" i="40"/>
  <c r="AN78" i="40"/>
  <c r="AV78" i="40"/>
  <c r="AB79" i="40"/>
  <c r="AN79" i="40"/>
  <c r="AV79" i="40"/>
  <c r="AB80" i="40"/>
  <c r="AN80" i="40"/>
  <c r="AV80" i="40"/>
  <c r="AB81" i="40"/>
  <c r="AN81" i="40"/>
  <c r="AV81" i="40"/>
  <c r="AB82" i="40"/>
  <c r="AN82" i="40"/>
  <c r="AV82" i="40"/>
  <c r="AB83" i="40"/>
  <c r="AN83" i="40"/>
  <c r="AV83" i="40"/>
  <c r="AB84" i="40"/>
  <c r="AN84" i="40"/>
  <c r="AV84" i="40"/>
  <c r="AB85" i="40"/>
  <c r="AN85" i="40"/>
  <c r="AV85" i="40"/>
  <c r="AB86" i="40"/>
  <c r="AN86" i="40"/>
  <c r="AV86" i="40"/>
  <c r="AB87" i="40"/>
  <c r="AN87" i="40"/>
  <c r="AV87" i="40"/>
  <c r="AB88" i="40"/>
  <c r="AN88" i="40"/>
  <c r="AV88" i="40"/>
  <c r="AB89" i="40"/>
  <c r="AN89" i="40"/>
  <c r="AV89" i="40"/>
  <c r="AB90" i="40"/>
  <c r="AN90" i="40"/>
  <c r="AV90" i="40"/>
  <c r="AB91" i="40"/>
  <c r="AN91" i="40"/>
  <c r="AV91" i="40"/>
  <c r="AB92" i="40"/>
  <c r="AN92" i="40"/>
  <c r="AV92" i="40"/>
  <c r="AB93" i="40"/>
  <c r="AN93" i="40"/>
  <c r="AV93" i="40"/>
  <c r="AB94" i="40"/>
  <c r="AN94" i="40"/>
  <c r="AV94" i="40"/>
  <c r="AB95" i="40"/>
  <c r="AN95" i="40"/>
  <c r="AV95" i="40"/>
  <c r="AB96" i="40"/>
  <c r="AN96" i="40"/>
  <c r="AV96" i="40"/>
  <c r="AB97" i="40"/>
  <c r="AN97" i="40"/>
  <c r="AV97" i="40"/>
  <c r="AB98" i="40"/>
  <c r="AN98" i="40"/>
  <c r="AV98" i="40"/>
  <c r="AB99" i="40"/>
  <c r="AN99" i="40"/>
  <c r="AV99" i="40"/>
  <c r="AB100" i="40"/>
  <c r="AN100" i="40"/>
  <c r="AV100" i="40"/>
  <c r="AB101" i="40"/>
  <c r="AN101" i="40"/>
  <c r="AV101" i="40"/>
  <c r="AB102" i="40"/>
  <c r="AN102" i="40"/>
  <c r="AV102" i="40"/>
  <c r="AB103" i="40"/>
  <c r="AN103" i="40"/>
  <c r="AV103" i="40"/>
  <c r="AB104" i="40"/>
  <c r="AN104" i="40"/>
  <c r="AV104" i="40"/>
  <c r="AB105" i="40"/>
  <c r="AN105" i="40"/>
  <c r="AV105" i="40"/>
  <c r="AB106" i="40"/>
  <c r="AN106" i="40"/>
  <c r="AV106" i="40"/>
  <c r="AB107" i="40"/>
  <c r="AN107" i="40"/>
  <c r="AV107" i="40"/>
  <c r="AV10" i="40"/>
  <c r="BK14" i="22"/>
  <c r="AF11" i="40"/>
  <c r="AR11" i="40"/>
  <c r="AZ11" i="40"/>
  <c r="BD11" i="40"/>
  <c r="AF12" i="40"/>
  <c r="AR12" i="40"/>
  <c r="AZ12" i="40"/>
  <c r="BD12" i="40"/>
  <c r="AF13" i="40"/>
  <c r="AR13" i="40"/>
  <c r="AZ13" i="40"/>
  <c r="BD13" i="40"/>
  <c r="AF14" i="40"/>
  <c r="AR14" i="40"/>
  <c r="AZ14" i="40"/>
  <c r="BD14" i="40"/>
  <c r="AF15" i="40"/>
  <c r="AR15" i="40"/>
  <c r="AZ15" i="40"/>
  <c r="BD15" i="40"/>
  <c r="AF16" i="40"/>
  <c r="AR16" i="40"/>
  <c r="AZ16" i="40"/>
  <c r="BD16" i="40"/>
  <c r="AF17" i="40"/>
  <c r="AR17" i="40"/>
  <c r="AZ17" i="40"/>
  <c r="BD17" i="40"/>
  <c r="AF18" i="40"/>
  <c r="AR18" i="40"/>
  <c r="AZ18" i="40"/>
  <c r="BD18" i="40"/>
  <c r="AF19" i="40"/>
  <c r="AR19" i="40"/>
  <c r="AZ19" i="40"/>
  <c r="BD19" i="40"/>
  <c r="AF20" i="40"/>
  <c r="AR20" i="40"/>
  <c r="AZ20" i="40"/>
  <c r="BD20" i="40"/>
  <c r="AF21" i="40"/>
  <c r="AR21" i="40"/>
  <c r="AZ21" i="40"/>
  <c r="BD21" i="40"/>
  <c r="AF22" i="40"/>
  <c r="AR22" i="40"/>
  <c r="AZ22" i="40"/>
  <c r="BD22" i="40"/>
  <c r="AF23" i="40"/>
  <c r="AR23" i="40"/>
  <c r="AZ23" i="40"/>
  <c r="BD23" i="40"/>
  <c r="AF24" i="40"/>
  <c r="AR24" i="40"/>
  <c r="AZ24" i="40"/>
  <c r="BD24" i="40"/>
  <c r="AF25" i="40"/>
  <c r="AR25" i="40"/>
  <c r="AZ25" i="40"/>
  <c r="BD25" i="40"/>
  <c r="AF26" i="40"/>
  <c r="AR26" i="40"/>
  <c r="AZ26" i="40"/>
  <c r="BD26" i="40"/>
  <c r="AF27" i="40"/>
  <c r="AR27" i="40"/>
  <c r="AZ27" i="40"/>
  <c r="BD27" i="40"/>
  <c r="AF28" i="40"/>
  <c r="AR28" i="40"/>
  <c r="AZ28" i="40"/>
  <c r="BD28" i="40"/>
  <c r="AF29" i="40"/>
  <c r="AR29" i="40"/>
  <c r="AZ29" i="40"/>
  <c r="BD29" i="40"/>
  <c r="AF30" i="40"/>
  <c r="AR30" i="40"/>
  <c r="AZ30" i="40"/>
  <c r="BD30" i="40"/>
  <c r="AF31" i="40"/>
  <c r="AR31" i="40"/>
  <c r="AZ31" i="40"/>
  <c r="BD31" i="40"/>
  <c r="AF32" i="40"/>
  <c r="AR32" i="40"/>
  <c r="AZ32" i="40"/>
  <c r="BD32" i="40"/>
  <c r="AF33" i="40"/>
  <c r="AR33" i="40"/>
  <c r="AZ33" i="40"/>
  <c r="BD33" i="40"/>
  <c r="AF34" i="40"/>
  <c r="AR34" i="40"/>
  <c r="AZ34" i="40"/>
  <c r="BD34" i="40"/>
  <c r="AF35" i="40"/>
  <c r="AR35" i="40"/>
  <c r="AZ35" i="40"/>
  <c r="BD35" i="40"/>
  <c r="AF36" i="40"/>
  <c r="AR36" i="40"/>
  <c r="AZ36" i="40"/>
  <c r="BD36" i="40"/>
  <c r="AF37" i="40"/>
  <c r="AR37" i="40"/>
  <c r="AZ37" i="40"/>
  <c r="BD37" i="40"/>
  <c r="AF38" i="40"/>
  <c r="AR38" i="40"/>
  <c r="AZ38" i="40"/>
  <c r="BD38" i="40"/>
  <c r="AF39" i="40"/>
  <c r="AR39" i="40"/>
  <c r="AZ39" i="40"/>
  <c r="BD39" i="40"/>
  <c r="AF40" i="40"/>
  <c r="AR40" i="40"/>
  <c r="AZ40" i="40"/>
  <c r="BD40" i="40"/>
  <c r="AF41" i="40"/>
  <c r="AR41" i="40"/>
  <c r="AZ41" i="40"/>
  <c r="BD41" i="40"/>
  <c r="AF42" i="40"/>
  <c r="AR42" i="40"/>
  <c r="AZ42" i="40"/>
  <c r="BD42" i="40"/>
  <c r="AF43" i="40"/>
  <c r="AR43" i="40"/>
  <c r="AZ43" i="40"/>
  <c r="BD43" i="40"/>
  <c r="AF44" i="40"/>
  <c r="AR44" i="40"/>
  <c r="AZ44" i="40"/>
  <c r="BD44" i="40"/>
  <c r="AF45" i="40"/>
  <c r="AR45" i="40"/>
  <c r="AZ45" i="40"/>
  <c r="BD45" i="40"/>
  <c r="AF46" i="40"/>
  <c r="AR46" i="40"/>
  <c r="AZ46" i="40"/>
  <c r="BD46" i="40"/>
  <c r="AF47" i="40"/>
  <c r="AR47" i="40"/>
  <c r="AZ47" i="40"/>
  <c r="BD47" i="40"/>
  <c r="AF48" i="40"/>
  <c r="AR48" i="40"/>
  <c r="AZ48" i="40"/>
  <c r="BD48" i="40"/>
  <c r="AF49" i="40"/>
  <c r="AR49" i="40"/>
  <c r="AZ49" i="40"/>
  <c r="BD49" i="40"/>
  <c r="AF50" i="40"/>
  <c r="AR50" i="40"/>
  <c r="AZ50" i="40"/>
  <c r="BD50" i="40"/>
  <c r="AF51" i="40"/>
  <c r="AR51" i="40"/>
  <c r="AZ51" i="40"/>
  <c r="BD51" i="40"/>
  <c r="AF52" i="40"/>
  <c r="AR52" i="40"/>
  <c r="AZ52" i="40"/>
  <c r="BD52" i="40"/>
  <c r="AF53" i="40"/>
  <c r="AR53" i="40"/>
  <c r="AZ53" i="40"/>
  <c r="BD53" i="40"/>
  <c r="AF54" i="40"/>
  <c r="AR54" i="40"/>
  <c r="AZ54" i="40"/>
  <c r="BD54" i="40"/>
  <c r="AF55" i="40"/>
  <c r="AR55" i="40"/>
  <c r="AZ55" i="40"/>
  <c r="BD55" i="40"/>
  <c r="AF56" i="40"/>
  <c r="AR56" i="40"/>
  <c r="AZ56" i="40"/>
  <c r="BD56" i="40"/>
  <c r="AF57" i="40"/>
  <c r="AR57" i="40"/>
  <c r="AZ57" i="40"/>
  <c r="BD57" i="40"/>
  <c r="AF58" i="40"/>
  <c r="AR58" i="40"/>
  <c r="AZ58" i="40"/>
  <c r="BD58" i="40"/>
  <c r="AF59" i="40"/>
  <c r="AR59" i="40"/>
  <c r="AZ59" i="40"/>
  <c r="BD59" i="40"/>
  <c r="AF60" i="40"/>
  <c r="AR60" i="40"/>
  <c r="AZ60" i="40"/>
  <c r="BD60" i="40"/>
  <c r="AF61" i="40"/>
  <c r="AR61" i="40"/>
  <c r="AZ61" i="40"/>
  <c r="BD61" i="40"/>
  <c r="AF62" i="40"/>
  <c r="AR62" i="40"/>
  <c r="AZ62" i="40"/>
  <c r="BD62" i="40"/>
  <c r="AF63" i="40"/>
  <c r="AR63" i="40"/>
  <c r="AZ63" i="40"/>
  <c r="BD63" i="40"/>
  <c r="AF64" i="40"/>
  <c r="AR64" i="40"/>
  <c r="AZ64" i="40"/>
  <c r="BD64" i="40"/>
  <c r="AF65" i="40"/>
  <c r="AR65" i="40"/>
  <c r="AZ65" i="40"/>
  <c r="BD65" i="40"/>
  <c r="AF66" i="40"/>
  <c r="AR66" i="40"/>
  <c r="AZ66" i="40"/>
  <c r="BD66" i="40"/>
  <c r="AF67" i="40"/>
  <c r="AR67" i="40"/>
  <c r="AZ67" i="40"/>
  <c r="BD67" i="40"/>
  <c r="AF68" i="40"/>
  <c r="AR68" i="40"/>
  <c r="AZ68" i="40"/>
  <c r="BD68" i="40"/>
  <c r="AF69" i="40"/>
  <c r="AR69" i="40"/>
  <c r="AZ69" i="40"/>
  <c r="BD69" i="40"/>
  <c r="AF70" i="40"/>
  <c r="AR70" i="40"/>
  <c r="AZ70" i="40"/>
  <c r="BD70" i="40"/>
  <c r="AF71" i="40"/>
  <c r="AR71" i="40"/>
  <c r="AZ71" i="40"/>
  <c r="BD71" i="40"/>
  <c r="AF72" i="40"/>
  <c r="AR72" i="40"/>
  <c r="AZ72" i="40"/>
  <c r="BD72" i="40"/>
  <c r="AF73" i="40"/>
  <c r="AR73" i="40"/>
  <c r="AZ73" i="40"/>
  <c r="BD73" i="40"/>
  <c r="AF74" i="40"/>
  <c r="AR74" i="40"/>
  <c r="AZ74" i="40"/>
  <c r="BD74" i="40"/>
  <c r="AF75" i="40"/>
  <c r="AR75" i="40"/>
  <c r="AZ75" i="40"/>
  <c r="BD75" i="40"/>
  <c r="AF76" i="40"/>
  <c r="AR76" i="40"/>
  <c r="AZ76" i="40"/>
  <c r="BD76" i="40"/>
  <c r="AF77" i="40"/>
  <c r="AR77" i="40"/>
  <c r="AZ77" i="40"/>
  <c r="BD77" i="40"/>
  <c r="AF78" i="40"/>
  <c r="AR78" i="40"/>
  <c r="AZ78" i="40"/>
  <c r="BD78" i="40"/>
  <c r="AF79" i="40"/>
  <c r="AR79" i="40"/>
  <c r="AZ79" i="40"/>
  <c r="BD79" i="40"/>
  <c r="AF80" i="40"/>
  <c r="AR80" i="40"/>
  <c r="AZ80" i="40"/>
  <c r="BD80" i="40"/>
  <c r="AF81" i="40"/>
  <c r="AR81" i="40"/>
  <c r="AZ81" i="40"/>
  <c r="BD81" i="40"/>
  <c r="AF82" i="40"/>
  <c r="AR82" i="40"/>
  <c r="AZ82" i="40"/>
  <c r="BD82" i="40"/>
  <c r="AF83" i="40"/>
  <c r="AR83" i="40"/>
  <c r="AZ83" i="40"/>
  <c r="BD83" i="40"/>
  <c r="AF84" i="40"/>
  <c r="AR84" i="40"/>
  <c r="AZ84" i="40"/>
  <c r="BD84" i="40"/>
  <c r="AF85" i="40"/>
  <c r="AR85" i="40"/>
  <c r="AZ85" i="40"/>
  <c r="BD85" i="40"/>
  <c r="AF86" i="40"/>
  <c r="AR86" i="40"/>
  <c r="AZ86" i="40"/>
  <c r="BD86" i="40"/>
  <c r="AF87" i="40"/>
  <c r="AR87" i="40"/>
  <c r="AZ87" i="40"/>
  <c r="BD87" i="40"/>
  <c r="AF88" i="40"/>
  <c r="AR88" i="40"/>
  <c r="AZ88" i="40"/>
  <c r="BD88" i="40"/>
  <c r="AF89" i="40"/>
  <c r="AR89" i="40"/>
  <c r="AZ89" i="40"/>
  <c r="BD89" i="40"/>
  <c r="AF90" i="40"/>
  <c r="AR90" i="40"/>
  <c r="AZ90" i="40"/>
  <c r="BD90" i="40"/>
  <c r="AF91" i="40"/>
  <c r="AR91" i="40"/>
  <c r="AZ91" i="40"/>
  <c r="BD91" i="40"/>
  <c r="AF92" i="40"/>
  <c r="AR92" i="40"/>
  <c r="AZ92" i="40"/>
  <c r="BD92" i="40"/>
  <c r="AF93" i="40"/>
  <c r="AR93" i="40"/>
  <c r="AZ93" i="40"/>
  <c r="BD93" i="40"/>
  <c r="AF94" i="40"/>
  <c r="AR94" i="40"/>
  <c r="AZ94" i="40"/>
  <c r="BD94" i="40"/>
  <c r="AF95" i="40"/>
  <c r="AR95" i="40"/>
  <c r="AZ95" i="40"/>
  <c r="BD95" i="40"/>
  <c r="AF96" i="40"/>
  <c r="AR96" i="40"/>
  <c r="AZ96" i="40"/>
  <c r="BD96" i="40"/>
  <c r="AF97" i="40"/>
  <c r="AR97" i="40"/>
  <c r="AZ97" i="40"/>
  <c r="BD97" i="40"/>
  <c r="AF98" i="40"/>
  <c r="AR98" i="40"/>
  <c r="AZ98" i="40"/>
  <c r="BD98" i="40"/>
  <c r="AF99" i="40"/>
  <c r="AR99" i="40"/>
  <c r="AZ99" i="40"/>
  <c r="BD99" i="40"/>
  <c r="AF100" i="40"/>
  <c r="AR100" i="40"/>
  <c r="AZ100" i="40"/>
  <c r="BD100" i="40"/>
  <c r="AF101" i="40"/>
  <c r="AR101" i="40"/>
  <c r="AZ101" i="40"/>
  <c r="BD101" i="40"/>
  <c r="AF102" i="40"/>
  <c r="AR102" i="40"/>
  <c r="AZ102" i="40"/>
  <c r="BD102" i="40"/>
  <c r="AF103" i="40"/>
  <c r="AR103" i="40"/>
  <c r="AZ103" i="40"/>
  <c r="BD103" i="40"/>
  <c r="AF104" i="40"/>
  <c r="AR104" i="40"/>
  <c r="AZ104" i="40"/>
  <c r="BD104" i="40"/>
  <c r="AF105" i="40"/>
  <c r="AR105" i="40"/>
  <c r="AZ105" i="40"/>
  <c r="BD105" i="40"/>
  <c r="AF106" i="40"/>
  <c r="AR106" i="40"/>
  <c r="AZ106" i="40"/>
  <c r="BD106" i="40"/>
  <c r="AF107" i="40"/>
  <c r="AR107" i="40"/>
  <c r="AZ107" i="40"/>
  <c r="BD107" i="40"/>
  <c r="BD10" i="40"/>
  <c r="BS14" i="22"/>
  <c r="I14" i="22"/>
  <c r="C13" i="45"/>
  <c r="U11" i="40"/>
  <c r="U12" i="40"/>
  <c r="U13" i="40"/>
  <c r="U14" i="40"/>
  <c r="U15" i="40"/>
  <c r="U16" i="40"/>
  <c r="U17" i="40"/>
  <c r="U18" i="40"/>
  <c r="U19" i="40"/>
  <c r="U20" i="40"/>
  <c r="U21" i="40"/>
  <c r="U22" i="40"/>
  <c r="U23" i="40"/>
  <c r="U24" i="40"/>
  <c r="U25" i="40"/>
  <c r="U26" i="40"/>
  <c r="U27" i="40"/>
  <c r="U28" i="40"/>
  <c r="U29" i="40"/>
  <c r="U30" i="40"/>
  <c r="U31" i="40"/>
  <c r="U32" i="40"/>
  <c r="U33" i="40"/>
  <c r="U34" i="40"/>
  <c r="U35" i="40"/>
  <c r="U36" i="40"/>
  <c r="U37" i="40"/>
  <c r="U38" i="40"/>
  <c r="U39" i="40"/>
  <c r="U40" i="40"/>
  <c r="U41" i="40"/>
  <c r="U42" i="40"/>
  <c r="U43" i="40"/>
  <c r="U44" i="40"/>
  <c r="U45" i="40"/>
  <c r="U46" i="40"/>
  <c r="U47" i="40"/>
  <c r="U48" i="40"/>
  <c r="U49" i="40"/>
  <c r="U50" i="40"/>
  <c r="U51" i="40"/>
  <c r="U52" i="40"/>
  <c r="U53" i="40"/>
  <c r="U54" i="40"/>
  <c r="U55" i="40"/>
  <c r="U56" i="40"/>
  <c r="U57" i="40"/>
  <c r="U58" i="40"/>
  <c r="U59" i="40"/>
  <c r="U60" i="40"/>
  <c r="U61" i="40"/>
  <c r="U62" i="40"/>
  <c r="U63" i="40"/>
  <c r="U64" i="40"/>
  <c r="U65" i="40"/>
  <c r="U66" i="40"/>
  <c r="U67" i="40"/>
  <c r="U68" i="40"/>
  <c r="U69" i="40"/>
  <c r="U70" i="40"/>
  <c r="U71" i="40"/>
  <c r="U72" i="40"/>
  <c r="U73" i="40"/>
  <c r="U74" i="40"/>
  <c r="U75" i="40"/>
  <c r="U76" i="40"/>
  <c r="U77" i="40"/>
  <c r="U78" i="40"/>
  <c r="U79" i="40"/>
  <c r="U80" i="40"/>
  <c r="U81" i="40"/>
  <c r="U82" i="40"/>
  <c r="U83" i="40"/>
  <c r="U84" i="40"/>
  <c r="U85" i="40"/>
  <c r="U86" i="40"/>
  <c r="U87" i="40"/>
  <c r="U88" i="40"/>
  <c r="U89" i="40"/>
  <c r="U90" i="40"/>
  <c r="U91" i="40"/>
  <c r="U92" i="40"/>
  <c r="U93" i="40"/>
  <c r="U94" i="40"/>
  <c r="U95" i="40"/>
  <c r="U96" i="40"/>
  <c r="U97" i="40"/>
  <c r="U98" i="40"/>
  <c r="U99" i="40"/>
  <c r="U100" i="40"/>
  <c r="U101" i="40"/>
  <c r="U102" i="40"/>
  <c r="U103" i="40"/>
  <c r="U104" i="40"/>
  <c r="U105" i="40"/>
  <c r="U106" i="40"/>
  <c r="U107" i="40"/>
  <c r="U10" i="40"/>
  <c r="AJ14" i="22"/>
  <c r="Y11" i="40"/>
  <c r="AK11" i="40"/>
  <c r="Y12" i="40"/>
  <c r="AK12" i="40"/>
  <c r="Y13" i="40"/>
  <c r="AK13" i="40"/>
  <c r="Y14" i="40"/>
  <c r="AK14" i="40"/>
  <c r="Y15" i="40"/>
  <c r="AK15" i="40"/>
  <c r="Y16" i="40"/>
  <c r="AK16" i="40"/>
  <c r="Y17" i="40"/>
  <c r="AK17" i="40"/>
  <c r="Y18" i="40"/>
  <c r="AK18" i="40"/>
  <c r="Y19" i="40"/>
  <c r="AK19" i="40"/>
  <c r="Y20" i="40"/>
  <c r="AK20" i="40"/>
  <c r="Y21" i="40"/>
  <c r="AK21" i="40"/>
  <c r="Y22" i="40"/>
  <c r="AK22" i="40"/>
  <c r="Y23" i="40"/>
  <c r="AK23" i="40"/>
  <c r="Y24" i="40"/>
  <c r="AK24" i="40"/>
  <c r="Y25" i="40"/>
  <c r="AK25" i="40"/>
  <c r="Y26" i="40"/>
  <c r="AK26" i="40"/>
  <c r="Y27" i="40"/>
  <c r="AK27" i="40"/>
  <c r="Y28" i="40"/>
  <c r="AK28" i="40"/>
  <c r="Y29" i="40"/>
  <c r="AK29" i="40"/>
  <c r="Y30" i="40"/>
  <c r="AK30" i="40"/>
  <c r="Y31" i="40"/>
  <c r="AK31" i="40"/>
  <c r="Y32" i="40"/>
  <c r="AK32" i="40"/>
  <c r="Y33" i="40"/>
  <c r="AK33" i="40"/>
  <c r="Y34" i="40"/>
  <c r="AK34" i="40"/>
  <c r="Y35" i="40"/>
  <c r="AK35" i="40"/>
  <c r="Y36" i="40"/>
  <c r="AK36" i="40"/>
  <c r="Y37" i="40"/>
  <c r="AK37" i="40"/>
  <c r="Y38" i="40"/>
  <c r="AK38" i="40"/>
  <c r="Y39" i="40"/>
  <c r="AK39" i="40"/>
  <c r="Y40" i="40"/>
  <c r="AK40" i="40"/>
  <c r="Y41" i="40"/>
  <c r="AK41" i="40"/>
  <c r="Y42" i="40"/>
  <c r="AK42" i="40"/>
  <c r="Y43" i="40"/>
  <c r="AK43" i="40"/>
  <c r="Y44" i="40"/>
  <c r="AK44" i="40"/>
  <c r="Y45" i="40"/>
  <c r="AK45" i="40"/>
  <c r="Y46" i="40"/>
  <c r="AK46" i="40"/>
  <c r="Y47" i="40"/>
  <c r="AK47" i="40"/>
  <c r="Y48" i="40"/>
  <c r="AK48" i="40"/>
  <c r="Y49" i="40"/>
  <c r="AK49" i="40"/>
  <c r="Y50" i="40"/>
  <c r="AK50" i="40"/>
  <c r="Y51" i="40"/>
  <c r="AK51" i="40"/>
  <c r="Y52" i="40"/>
  <c r="AK52" i="40"/>
  <c r="Y53" i="40"/>
  <c r="AK53" i="40"/>
  <c r="Y54" i="40"/>
  <c r="AK54" i="40"/>
  <c r="Y55" i="40"/>
  <c r="AK55" i="40"/>
  <c r="Y56" i="40"/>
  <c r="AK56" i="40"/>
  <c r="Y57" i="40"/>
  <c r="AK57" i="40"/>
  <c r="Y58" i="40"/>
  <c r="AK58" i="40"/>
  <c r="Y59" i="40"/>
  <c r="AK59" i="40"/>
  <c r="Y60" i="40"/>
  <c r="AK60" i="40"/>
  <c r="Y61" i="40"/>
  <c r="AK61" i="40"/>
  <c r="Y62" i="40"/>
  <c r="AK62" i="40"/>
  <c r="Y63" i="40"/>
  <c r="AK63" i="40"/>
  <c r="Y64" i="40"/>
  <c r="AK64" i="40"/>
  <c r="Y65" i="40"/>
  <c r="AK65" i="40"/>
  <c r="Y66" i="40"/>
  <c r="AK66" i="40"/>
  <c r="Y67" i="40"/>
  <c r="AK67" i="40"/>
  <c r="Y68" i="40"/>
  <c r="AK68" i="40"/>
  <c r="Y69" i="40"/>
  <c r="AK69" i="40"/>
  <c r="Y70" i="40"/>
  <c r="AK70" i="40"/>
  <c r="Y71" i="40"/>
  <c r="AK71" i="40"/>
  <c r="Y72" i="40"/>
  <c r="AK72" i="40"/>
  <c r="Y73" i="40"/>
  <c r="AK73" i="40"/>
  <c r="Y74" i="40"/>
  <c r="AK74" i="40"/>
  <c r="Y75" i="40"/>
  <c r="AK75" i="40"/>
  <c r="Y76" i="40"/>
  <c r="AK76" i="40"/>
  <c r="Y77" i="40"/>
  <c r="AK77" i="40"/>
  <c r="Y78" i="40"/>
  <c r="AK78" i="40"/>
  <c r="Y79" i="40"/>
  <c r="AK79" i="40"/>
  <c r="Y80" i="40"/>
  <c r="AK80" i="40"/>
  <c r="Y81" i="40"/>
  <c r="AK81" i="40"/>
  <c r="Y82" i="40"/>
  <c r="AK82" i="40"/>
  <c r="Y83" i="40"/>
  <c r="AK83" i="40"/>
  <c r="Y84" i="40"/>
  <c r="AK84" i="40"/>
  <c r="Y85" i="40"/>
  <c r="AK85" i="40"/>
  <c r="Y86" i="40"/>
  <c r="AK86" i="40"/>
  <c r="Y87" i="40"/>
  <c r="AK87" i="40"/>
  <c r="Y88" i="40"/>
  <c r="AK88" i="40"/>
  <c r="Y89" i="40"/>
  <c r="AK89" i="40"/>
  <c r="Y90" i="40"/>
  <c r="AK90" i="40"/>
  <c r="Y91" i="40"/>
  <c r="AK91" i="40"/>
  <c r="Y92" i="40"/>
  <c r="AK92" i="40"/>
  <c r="Y93" i="40"/>
  <c r="AK93" i="40"/>
  <c r="Y94" i="40"/>
  <c r="AK94" i="40"/>
  <c r="Y95" i="40"/>
  <c r="AK95" i="40"/>
  <c r="Y96" i="40"/>
  <c r="AK96" i="40"/>
  <c r="Y97" i="40"/>
  <c r="AK97" i="40"/>
  <c r="Y98" i="40"/>
  <c r="AK98" i="40"/>
  <c r="Y99" i="40"/>
  <c r="AK99" i="40"/>
  <c r="Y100" i="40"/>
  <c r="AK100" i="40"/>
  <c r="Y101" i="40"/>
  <c r="AK101" i="40"/>
  <c r="Y102" i="40"/>
  <c r="AK102" i="40"/>
  <c r="Y103" i="40"/>
  <c r="AK103" i="40"/>
  <c r="Y104" i="40"/>
  <c r="AK104" i="40"/>
  <c r="Y105" i="40"/>
  <c r="AK105" i="40"/>
  <c r="Y106" i="40"/>
  <c r="AK106" i="40"/>
  <c r="Y107" i="40"/>
  <c r="AK107" i="40"/>
  <c r="AK10" i="40"/>
  <c r="AZ14" i="22"/>
  <c r="AC11" i="40"/>
  <c r="AO11" i="40"/>
  <c r="AW11" i="40"/>
  <c r="AC12" i="40"/>
  <c r="AO12" i="40"/>
  <c r="AW12" i="40"/>
  <c r="AC13" i="40"/>
  <c r="AO13" i="40"/>
  <c r="AW13" i="40"/>
  <c r="AC14" i="40"/>
  <c r="AO14" i="40"/>
  <c r="AW14" i="40"/>
  <c r="AC15" i="40"/>
  <c r="AO15" i="40"/>
  <c r="AW15" i="40"/>
  <c r="AC16" i="40"/>
  <c r="AO16" i="40"/>
  <c r="AW16" i="40"/>
  <c r="AC17" i="40"/>
  <c r="AO17" i="40"/>
  <c r="AW17" i="40"/>
  <c r="AC18" i="40"/>
  <c r="AO18" i="40"/>
  <c r="AW18" i="40"/>
  <c r="AC19" i="40"/>
  <c r="AO19" i="40"/>
  <c r="AW19" i="40"/>
  <c r="AC20" i="40"/>
  <c r="AO20" i="40"/>
  <c r="AW20" i="40"/>
  <c r="AC21" i="40"/>
  <c r="AO21" i="40"/>
  <c r="AW21" i="40"/>
  <c r="AC22" i="40"/>
  <c r="AO22" i="40"/>
  <c r="AW22" i="40"/>
  <c r="AC23" i="40"/>
  <c r="AO23" i="40"/>
  <c r="AW23" i="40"/>
  <c r="AC24" i="40"/>
  <c r="AO24" i="40"/>
  <c r="AW24" i="40"/>
  <c r="AC25" i="40"/>
  <c r="AO25" i="40"/>
  <c r="AW25" i="40"/>
  <c r="AC26" i="40"/>
  <c r="AO26" i="40"/>
  <c r="AW26" i="40"/>
  <c r="AC27" i="40"/>
  <c r="AO27" i="40"/>
  <c r="AW27" i="40"/>
  <c r="AC28" i="40"/>
  <c r="AO28" i="40"/>
  <c r="AW28" i="40"/>
  <c r="AC29" i="40"/>
  <c r="AO29" i="40"/>
  <c r="AW29" i="40"/>
  <c r="AC30" i="40"/>
  <c r="AO30" i="40"/>
  <c r="AW30" i="40"/>
  <c r="AC31" i="40"/>
  <c r="AO31" i="40"/>
  <c r="AW31" i="40"/>
  <c r="AC32" i="40"/>
  <c r="AO32" i="40"/>
  <c r="AW32" i="40"/>
  <c r="AC33" i="40"/>
  <c r="AO33" i="40"/>
  <c r="AW33" i="40"/>
  <c r="AC34" i="40"/>
  <c r="AO34" i="40"/>
  <c r="AW34" i="40"/>
  <c r="AC35" i="40"/>
  <c r="AO35" i="40"/>
  <c r="AW35" i="40"/>
  <c r="AC36" i="40"/>
  <c r="AO36" i="40"/>
  <c r="AW36" i="40"/>
  <c r="AC37" i="40"/>
  <c r="AO37" i="40"/>
  <c r="AW37" i="40"/>
  <c r="AC38" i="40"/>
  <c r="AO38" i="40"/>
  <c r="AW38" i="40"/>
  <c r="AC39" i="40"/>
  <c r="AO39" i="40"/>
  <c r="AW39" i="40"/>
  <c r="AC40" i="40"/>
  <c r="AO40" i="40"/>
  <c r="AW40" i="40"/>
  <c r="AC41" i="40"/>
  <c r="AO41" i="40"/>
  <c r="AW41" i="40"/>
  <c r="AC42" i="40"/>
  <c r="AO42" i="40"/>
  <c r="AW42" i="40"/>
  <c r="AC43" i="40"/>
  <c r="AO43" i="40"/>
  <c r="AW43" i="40"/>
  <c r="AC44" i="40"/>
  <c r="AO44" i="40"/>
  <c r="AW44" i="40"/>
  <c r="AC45" i="40"/>
  <c r="AO45" i="40"/>
  <c r="AW45" i="40"/>
  <c r="AC46" i="40"/>
  <c r="AO46" i="40"/>
  <c r="AW46" i="40"/>
  <c r="AC47" i="40"/>
  <c r="AO47" i="40"/>
  <c r="AW47" i="40"/>
  <c r="AC48" i="40"/>
  <c r="AO48" i="40"/>
  <c r="AW48" i="40"/>
  <c r="AC49" i="40"/>
  <c r="AO49" i="40"/>
  <c r="AW49" i="40"/>
  <c r="AC50" i="40"/>
  <c r="AO50" i="40"/>
  <c r="AW50" i="40"/>
  <c r="AC51" i="40"/>
  <c r="AO51" i="40"/>
  <c r="AW51" i="40"/>
  <c r="AC52" i="40"/>
  <c r="AO52" i="40"/>
  <c r="AW52" i="40"/>
  <c r="AC53" i="40"/>
  <c r="AO53" i="40"/>
  <c r="AW53" i="40"/>
  <c r="AC54" i="40"/>
  <c r="AO54" i="40"/>
  <c r="AW54" i="40"/>
  <c r="AC55" i="40"/>
  <c r="AO55" i="40"/>
  <c r="AW55" i="40"/>
  <c r="AC56" i="40"/>
  <c r="AO56" i="40"/>
  <c r="AW56" i="40"/>
  <c r="AC57" i="40"/>
  <c r="AO57" i="40"/>
  <c r="AW57" i="40"/>
  <c r="AC58" i="40"/>
  <c r="AO58" i="40"/>
  <c r="AW58" i="40"/>
  <c r="AC59" i="40"/>
  <c r="AO59" i="40"/>
  <c r="AW59" i="40"/>
  <c r="AC60" i="40"/>
  <c r="AO60" i="40"/>
  <c r="AW60" i="40"/>
  <c r="AC61" i="40"/>
  <c r="AO61" i="40"/>
  <c r="AW61" i="40"/>
  <c r="AC62" i="40"/>
  <c r="AO62" i="40"/>
  <c r="AW62" i="40"/>
  <c r="AC63" i="40"/>
  <c r="AO63" i="40"/>
  <c r="AW63" i="40"/>
  <c r="AC64" i="40"/>
  <c r="AO64" i="40"/>
  <c r="AW64" i="40"/>
  <c r="AC65" i="40"/>
  <c r="AO65" i="40"/>
  <c r="AW65" i="40"/>
  <c r="AC66" i="40"/>
  <c r="AO66" i="40"/>
  <c r="AW66" i="40"/>
  <c r="AC67" i="40"/>
  <c r="AO67" i="40"/>
  <c r="AW67" i="40"/>
  <c r="AC68" i="40"/>
  <c r="AO68" i="40"/>
  <c r="AW68" i="40"/>
  <c r="AC69" i="40"/>
  <c r="AO69" i="40"/>
  <c r="AW69" i="40"/>
  <c r="AC70" i="40"/>
  <c r="AO70" i="40"/>
  <c r="AW70" i="40"/>
  <c r="AC71" i="40"/>
  <c r="AO71" i="40"/>
  <c r="AW71" i="40"/>
  <c r="AC72" i="40"/>
  <c r="AO72" i="40"/>
  <c r="AW72" i="40"/>
  <c r="AC73" i="40"/>
  <c r="AO73" i="40"/>
  <c r="AW73" i="40"/>
  <c r="AC74" i="40"/>
  <c r="AO74" i="40"/>
  <c r="AW74" i="40"/>
  <c r="AC75" i="40"/>
  <c r="AO75" i="40"/>
  <c r="AW75" i="40"/>
  <c r="AC76" i="40"/>
  <c r="AO76" i="40"/>
  <c r="AW76" i="40"/>
  <c r="AC77" i="40"/>
  <c r="AO77" i="40"/>
  <c r="AW77" i="40"/>
  <c r="AC78" i="40"/>
  <c r="AO78" i="40"/>
  <c r="AW78" i="40"/>
  <c r="AC79" i="40"/>
  <c r="AO79" i="40"/>
  <c r="AW79" i="40"/>
  <c r="AC80" i="40"/>
  <c r="AO80" i="40"/>
  <c r="AW80" i="40"/>
  <c r="AC81" i="40"/>
  <c r="AO81" i="40"/>
  <c r="AW81" i="40"/>
  <c r="AC82" i="40"/>
  <c r="AO82" i="40"/>
  <c r="AW82" i="40"/>
  <c r="AC83" i="40"/>
  <c r="AO83" i="40"/>
  <c r="AW83" i="40"/>
  <c r="AC84" i="40"/>
  <c r="AO84" i="40"/>
  <c r="AW84" i="40"/>
  <c r="AC85" i="40"/>
  <c r="AO85" i="40"/>
  <c r="AW85" i="40"/>
  <c r="AC86" i="40"/>
  <c r="AO86" i="40"/>
  <c r="AW86" i="40"/>
  <c r="AC87" i="40"/>
  <c r="AO87" i="40"/>
  <c r="AW87" i="40"/>
  <c r="AC88" i="40"/>
  <c r="AO88" i="40"/>
  <c r="AW88" i="40"/>
  <c r="AC89" i="40"/>
  <c r="AO89" i="40"/>
  <c r="AW89" i="40"/>
  <c r="AC90" i="40"/>
  <c r="AO90" i="40"/>
  <c r="AW90" i="40"/>
  <c r="AC91" i="40"/>
  <c r="AO91" i="40"/>
  <c r="AW91" i="40"/>
  <c r="AC92" i="40"/>
  <c r="AO92" i="40"/>
  <c r="AW92" i="40"/>
  <c r="AC93" i="40"/>
  <c r="AO93" i="40"/>
  <c r="AW93" i="40"/>
  <c r="AC94" i="40"/>
  <c r="AO94" i="40"/>
  <c r="AW94" i="40"/>
  <c r="AC95" i="40"/>
  <c r="AO95" i="40"/>
  <c r="AW95" i="40"/>
  <c r="AC96" i="40"/>
  <c r="AO96" i="40"/>
  <c r="AW96" i="40"/>
  <c r="AC97" i="40"/>
  <c r="AO97" i="40"/>
  <c r="AW97" i="40"/>
  <c r="AC98" i="40"/>
  <c r="AO98" i="40"/>
  <c r="AW98" i="40"/>
  <c r="AC99" i="40"/>
  <c r="AO99" i="40"/>
  <c r="AW99" i="40"/>
  <c r="AC100" i="40"/>
  <c r="AO100" i="40"/>
  <c r="AW100" i="40"/>
  <c r="AC101" i="40"/>
  <c r="AO101" i="40"/>
  <c r="AW101" i="40"/>
  <c r="AC102" i="40"/>
  <c r="AO102" i="40"/>
  <c r="AW102" i="40"/>
  <c r="AC103" i="40"/>
  <c r="AO103" i="40"/>
  <c r="AW103" i="40"/>
  <c r="AC104" i="40"/>
  <c r="AO104" i="40"/>
  <c r="AW104" i="40"/>
  <c r="AC105" i="40"/>
  <c r="AO105" i="40"/>
  <c r="AW105" i="40"/>
  <c r="AC106" i="40"/>
  <c r="AO106" i="40"/>
  <c r="AW106" i="40"/>
  <c r="AC107" i="40"/>
  <c r="AO107" i="40"/>
  <c r="AW107" i="40"/>
  <c r="AW10" i="40"/>
  <c r="BL14" i="22"/>
  <c r="AG11" i="40"/>
  <c r="AS11" i="40"/>
  <c r="BA11" i="40"/>
  <c r="BE11" i="40"/>
  <c r="AG12" i="40"/>
  <c r="AS12" i="40"/>
  <c r="BA12" i="40"/>
  <c r="BE12" i="40"/>
  <c r="AG13" i="40"/>
  <c r="AS13" i="40"/>
  <c r="BA13" i="40"/>
  <c r="BE13" i="40"/>
  <c r="AG14" i="40"/>
  <c r="AS14" i="40"/>
  <c r="BA14" i="40"/>
  <c r="BE14" i="40"/>
  <c r="AG15" i="40"/>
  <c r="AS15" i="40"/>
  <c r="BA15" i="40"/>
  <c r="BE15" i="40"/>
  <c r="AG16" i="40"/>
  <c r="AS16" i="40"/>
  <c r="BA16" i="40"/>
  <c r="BE16" i="40"/>
  <c r="AG17" i="40"/>
  <c r="AS17" i="40"/>
  <c r="BA17" i="40"/>
  <c r="BE17" i="40"/>
  <c r="AG18" i="40"/>
  <c r="AS18" i="40"/>
  <c r="BA18" i="40"/>
  <c r="BE18" i="40"/>
  <c r="AG19" i="40"/>
  <c r="AS19" i="40"/>
  <c r="BA19" i="40"/>
  <c r="BE19" i="40"/>
  <c r="AG20" i="40"/>
  <c r="AS20" i="40"/>
  <c r="BA20" i="40"/>
  <c r="BE20" i="40"/>
  <c r="AG21" i="40"/>
  <c r="AS21" i="40"/>
  <c r="BA21" i="40"/>
  <c r="BE21" i="40"/>
  <c r="AG22" i="40"/>
  <c r="AS22" i="40"/>
  <c r="BA22" i="40"/>
  <c r="BE22" i="40"/>
  <c r="AG23" i="40"/>
  <c r="AS23" i="40"/>
  <c r="BA23" i="40"/>
  <c r="BE23" i="40"/>
  <c r="AG24" i="40"/>
  <c r="AS24" i="40"/>
  <c r="BA24" i="40"/>
  <c r="BE24" i="40"/>
  <c r="AG25" i="40"/>
  <c r="AS25" i="40"/>
  <c r="BA25" i="40"/>
  <c r="BE25" i="40"/>
  <c r="AG26" i="40"/>
  <c r="AS26" i="40"/>
  <c r="BA26" i="40"/>
  <c r="BE26" i="40"/>
  <c r="AG27" i="40"/>
  <c r="AS27" i="40"/>
  <c r="BA27" i="40"/>
  <c r="BE27" i="40"/>
  <c r="AG28" i="40"/>
  <c r="AS28" i="40"/>
  <c r="BA28" i="40"/>
  <c r="BE28" i="40"/>
  <c r="AG29" i="40"/>
  <c r="AS29" i="40"/>
  <c r="BA29" i="40"/>
  <c r="BE29" i="40"/>
  <c r="AG30" i="40"/>
  <c r="AS30" i="40"/>
  <c r="BA30" i="40"/>
  <c r="BE30" i="40"/>
  <c r="AG31" i="40"/>
  <c r="AS31" i="40"/>
  <c r="BA31" i="40"/>
  <c r="BE31" i="40"/>
  <c r="AG32" i="40"/>
  <c r="AS32" i="40"/>
  <c r="BA32" i="40"/>
  <c r="BE32" i="40"/>
  <c r="AG33" i="40"/>
  <c r="AS33" i="40"/>
  <c r="BA33" i="40"/>
  <c r="BE33" i="40"/>
  <c r="AG34" i="40"/>
  <c r="AS34" i="40"/>
  <c r="BA34" i="40"/>
  <c r="BE34" i="40"/>
  <c r="AG35" i="40"/>
  <c r="AS35" i="40"/>
  <c r="BA35" i="40"/>
  <c r="BE35" i="40"/>
  <c r="AG36" i="40"/>
  <c r="AS36" i="40"/>
  <c r="BA36" i="40"/>
  <c r="BE36" i="40"/>
  <c r="AG37" i="40"/>
  <c r="AS37" i="40"/>
  <c r="BA37" i="40"/>
  <c r="BE37" i="40"/>
  <c r="AG38" i="40"/>
  <c r="AS38" i="40"/>
  <c r="BA38" i="40"/>
  <c r="BE38" i="40"/>
  <c r="AG39" i="40"/>
  <c r="AS39" i="40"/>
  <c r="BA39" i="40"/>
  <c r="BE39" i="40"/>
  <c r="AG40" i="40"/>
  <c r="AS40" i="40"/>
  <c r="BA40" i="40"/>
  <c r="BE40" i="40"/>
  <c r="AG41" i="40"/>
  <c r="AS41" i="40"/>
  <c r="BA41" i="40"/>
  <c r="BE41" i="40"/>
  <c r="AG42" i="40"/>
  <c r="AS42" i="40"/>
  <c r="BA42" i="40"/>
  <c r="BE42" i="40"/>
  <c r="AG43" i="40"/>
  <c r="AS43" i="40"/>
  <c r="BA43" i="40"/>
  <c r="BE43" i="40"/>
  <c r="AG44" i="40"/>
  <c r="AS44" i="40"/>
  <c r="BA44" i="40"/>
  <c r="BE44" i="40"/>
  <c r="AG45" i="40"/>
  <c r="AS45" i="40"/>
  <c r="BA45" i="40"/>
  <c r="BE45" i="40"/>
  <c r="AG46" i="40"/>
  <c r="AS46" i="40"/>
  <c r="BA46" i="40"/>
  <c r="BE46" i="40"/>
  <c r="AG47" i="40"/>
  <c r="AS47" i="40"/>
  <c r="BA47" i="40"/>
  <c r="BE47" i="40"/>
  <c r="AG48" i="40"/>
  <c r="AS48" i="40"/>
  <c r="BA48" i="40"/>
  <c r="BE48" i="40"/>
  <c r="AG49" i="40"/>
  <c r="AS49" i="40"/>
  <c r="BA49" i="40"/>
  <c r="BE49" i="40"/>
  <c r="AG50" i="40"/>
  <c r="AS50" i="40"/>
  <c r="BA50" i="40"/>
  <c r="BE50" i="40"/>
  <c r="AG51" i="40"/>
  <c r="AS51" i="40"/>
  <c r="BA51" i="40"/>
  <c r="BE51" i="40"/>
  <c r="AG52" i="40"/>
  <c r="AS52" i="40"/>
  <c r="BA52" i="40"/>
  <c r="BE52" i="40"/>
  <c r="AG53" i="40"/>
  <c r="AS53" i="40"/>
  <c r="BA53" i="40"/>
  <c r="BE53" i="40"/>
  <c r="AG54" i="40"/>
  <c r="AS54" i="40"/>
  <c r="BA54" i="40"/>
  <c r="BE54" i="40"/>
  <c r="AG55" i="40"/>
  <c r="AS55" i="40"/>
  <c r="BA55" i="40"/>
  <c r="BE55" i="40"/>
  <c r="AG56" i="40"/>
  <c r="AS56" i="40"/>
  <c r="BA56" i="40"/>
  <c r="BE56" i="40"/>
  <c r="AG57" i="40"/>
  <c r="AS57" i="40"/>
  <c r="BA57" i="40"/>
  <c r="BE57" i="40"/>
  <c r="AG58" i="40"/>
  <c r="AS58" i="40"/>
  <c r="BA58" i="40"/>
  <c r="BE58" i="40"/>
  <c r="AG59" i="40"/>
  <c r="AS59" i="40"/>
  <c r="BA59" i="40"/>
  <c r="BE59" i="40"/>
  <c r="AG60" i="40"/>
  <c r="AS60" i="40"/>
  <c r="BA60" i="40"/>
  <c r="BE60" i="40"/>
  <c r="AG61" i="40"/>
  <c r="AS61" i="40"/>
  <c r="BA61" i="40"/>
  <c r="BE61" i="40"/>
  <c r="AG62" i="40"/>
  <c r="AS62" i="40"/>
  <c r="BA62" i="40"/>
  <c r="BE62" i="40"/>
  <c r="AG63" i="40"/>
  <c r="AS63" i="40"/>
  <c r="BA63" i="40"/>
  <c r="BE63" i="40"/>
  <c r="AG64" i="40"/>
  <c r="AS64" i="40"/>
  <c r="BA64" i="40"/>
  <c r="BE64" i="40"/>
  <c r="AG65" i="40"/>
  <c r="AS65" i="40"/>
  <c r="BA65" i="40"/>
  <c r="BE65" i="40"/>
  <c r="AG66" i="40"/>
  <c r="AS66" i="40"/>
  <c r="BA66" i="40"/>
  <c r="BE66" i="40"/>
  <c r="AG67" i="40"/>
  <c r="AS67" i="40"/>
  <c r="BA67" i="40"/>
  <c r="BE67" i="40"/>
  <c r="AG68" i="40"/>
  <c r="AS68" i="40"/>
  <c r="BA68" i="40"/>
  <c r="BE68" i="40"/>
  <c r="AG69" i="40"/>
  <c r="AS69" i="40"/>
  <c r="BA69" i="40"/>
  <c r="BE69" i="40"/>
  <c r="AG70" i="40"/>
  <c r="AS70" i="40"/>
  <c r="BA70" i="40"/>
  <c r="BE70" i="40"/>
  <c r="AG71" i="40"/>
  <c r="AS71" i="40"/>
  <c r="BA71" i="40"/>
  <c r="BE71" i="40"/>
  <c r="AG72" i="40"/>
  <c r="AS72" i="40"/>
  <c r="BA72" i="40"/>
  <c r="BE72" i="40"/>
  <c r="AG73" i="40"/>
  <c r="AS73" i="40"/>
  <c r="BA73" i="40"/>
  <c r="BE73" i="40"/>
  <c r="AG74" i="40"/>
  <c r="AS74" i="40"/>
  <c r="BA74" i="40"/>
  <c r="BE74" i="40"/>
  <c r="AG75" i="40"/>
  <c r="AS75" i="40"/>
  <c r="BA75" i="40"/>
  <c r="BE75" i="40"/>
  <c r="AG76" i="40"/>
  <c r="AS76" i="40"/>
  <c r="BA76" i="40"/>
  <c r="BE76" i="40"/>
  <c r="AG77" i="40"/>
  <c r="AS77" i="40"/>
  <c r="BA77" i="40"/>
  <c r="BE77" i="40"/>
  <c r="AG78" i="40"/>
  <c r="AS78" i="40"/>
  <c r="BA78" i="40"/>
  <c r="BE78" i="40"/>
  <c r="AG79" i="40"/>
  <c r="AS79" i="40"/>
  <c r="BA79" i="40"/>
  <c r="BE79" i="40"/>
  <c r="AG80" i="40"/>
  <c r="AS80" i="40"/>
  <c r="BA80" i="40"/>
  <c r="BE80" i="40"/>
  <c r="AG81" i="40"/>
  <c r="AS81" i="40"/>
  <c r="BA81" i="40"/>
  <c r="BE81" i="40"/>
  <c r="AG82" i="40"/>
  <c r="AS82" i="40"/>
  <c r="BA82" i="40"/>
  <c r="BE82" i="40"/>
  <c r="AG83" i="40"/>
  <c r="AS83" i="40"/>
  <c r="BA83" i="40"/>
  <c r="BE83" i="40"/>
  <c r="AG84" i="40"/>
  <c r="AS84" i="40"/>
  <c r="BA84" i="40"/>
  <c r="BE84" i="40"/>
  <c r="AG85" i="40"/>
  <c r="AS85" i="40"/>
  <c r="BA85" i="40"/>
  <c r="BE85" i="40"/>
  <c r="AG86" i="40"/>
  <c r="AS86" i="40"/>
  <c r="BA86" i="40"/>
  <c r="BE86" i="40"/>
  <c r="AG87" i="40"/>
  <c r="AS87" i="40"/>
  <c r="BA87" i="40"/>
  <c r="BE87" i="40"/>
  <c r="AG88" i="40"/>
  <c r="AS88" i="40"/>
  <c r="BA88" i="40"/>
  <c r="BE88" i="40"/>
  <c r="AG89" i="40"/>
  <c r="AS89" i="40"/>
  <c r="BA89" i="40"/>
  <c r="BE89" i="40"/>
  <c r="AG90" i="40"/>
  <c r="AS90" i="40"/>
  <c r="BA90" i="40"/>
  <c r="BE90" i="40"/>
  <c r="AG91" i="40"/>
  <c r="AS91" i="40"/>
  <c r="BA91" i="40"/>
  <c r="BE91" i="40"/>
  <c r="AG92" i="40"/>
  <c r="AS92" i="40"/>
  <c r="BA92" i="40"/>
  <c r="BE92" i="40"/>
  <c r="AG93" i="40"/>
  <c r="AS93" i="40"/>
  <c r="BA93" i="40"/>
  <c r="BE93" i="40"/>
  <c r="AG94" i="40"/>
  <c r="AS94" i="40"/>
  <c r="BA94" i="40"/>
  <c r="BE94" i="40"/>
  <c r="AG95" i="40"/>
  <c r="AS95" i="40"/>
  <c r="BA95" i="40"/>
  <c r="BE95" i="40"/>
  <c r="AG96" i="40"/>
  <c r="AS96" i="40"/>
  <c r="BA96" i="40"/>
  <c r="BE96" i="40"/>
  <c r="AG97" i="40"/>
  <c r="AS97" i="40"/>
  <c r="BA97" i="40"/>
  <c r="BE97" i="40"/>
  <c r="AG98" i="40"/>
  <c r="AS98" i="40"/>
  <c r="BA98" i="40"/>
  <c r="BE98" i="40"/>
  <c r="AG99" i="40"/>
  <c r="AS99" i="40"/>
  <c r="BA99" i="40"/>
  <c r="BE99" i="40"/>
  <c r="AG100" i="40"/>
  <c r="AS100" i="40"/>
  <c r="BA100" i="40"/>
  <c r="BE100" i="40"/>
  <c r="AG101" i="40"/>
  <c r="AS101" i="40"/>
  <c r="BA101" i="40"/>
  <c r="BE101" i="40"/>
  <c r="AG102" i="40"/>
  <c r="AS102" i="40"/>
  <c r="BA102" i="40"/>
  <c r="BE102" i="40"/>
  <c r="AG103" i="40"/>
  <c r="AS103" i="40"/>
  <c r="BA103" i="40"/>
  <c r="BE103" i="40"/>
  <c r="AG104" i="40"/>
  <c r="AS104" i="40"/>
  <c r="BA104" i="40"/>
  <c r="BE104" i="40"/>
  <c r="AG105" i="40"/>
  <c r="AS105" i="40"/>
  <c r="BA105" i="40"/>
  <c r="BE105" i="40"/>
  <c r="AG106" i="40"/>
  <c r="AS106" i="40"/>
  <c r="BA106" i="40"/>
  <c r="BE106" i="40"/>
  <c r="AG107" i="40"/>
  <c r="AS107" i="40"/>
  <c r="BA107" i="40"/>
  <c r="BE107" i="40"/>
  <c r="BE10" i="40"/>
  <c r="BT14" i="22"/>
  <c r="J14" i="22"/>
  <c r="D13" i="45"/>
  <c r="V11" i="40"/>
  <c r="V12" i="40"/>
  <c r="V13" i="40"/>
  <c r="V14" i="40"/>
  <c r="V15" i="40"/>
  <c r="V16" i="40"/>
  <c r="V17" i="40"/>
  <c r="V18" i="40"/>
  <c r="V19" i="40"/>
  <c r="V20" i="40"/>
  <c r="V21" i="40"/>
  <c r="V22" i="40"/>
  <c r="V23" i="40"/>
  <c r="V24" i="40"/>
  <c r="V25" i="40"/>
  <c r="V26" i="40"/>
  <c r="V27" i="40"/>
  <c r="V28" i="40"/>
  <c r="V29" i="40"/>
  <c r="V30" i="40"/>
  <c r="V31" i="40"/>
  <c r="V32" i="40"/>
  <c r="V33" i="40"/>
  <c r="V34" i="40"/>
  <c r="V35" i="40"/>
  <c r="V36" i="40"/>
  <c r="V37" i="40"/>
  <c r="V38" i="40"/>
  <c r="V39" i="40"/>
  <c r="V40" i="40"/>
  <c r="V41" i="40"/>
  <c r="V42" i="40"/>
  <c r="V43" i="40"/>
  <c r="V44" i="40"/>
  <c r="V45" i="40"/>
  <c r="V46" i="40"/>
  <c r="V47" i="40"/>
  <c r="V48" i="40"/>
  <c r="V49" i="40"/>
  <c r="V50" i="40"/>
  <c r="V51" i="40"/>
  <c r="V52" i="40"/>
  <c r="V53" i="40"/>
  <c r="V54" i="40"/>
  <c r="V55" i="40"/>
  <c r="V56" i="40"/>
  <c r="V57" i="40"/>
  <c r="V58" i="40"/>
  <c r="V59" i="40"/>
  <c r="V60" i="40"/>
  <c r="V61" i="40"/>
  <c r="V62" i="40"/>
  <c r="V63" i="40"/>
  <c r="V64" i="40"/>
  <c r="V65" i="40"/>
  <c r="V66" i="40"/>
  <c r="V67" i="40"/>
  <c r="V68" i="40"/>
  <c r="V69" i="40"/>
  <c r="V70" i="40"/>
  <c r="V71" i="40"/>
  <c r="V72" i="40"/>
  <c r="V73" i="40"/>
  <c r="V74" i="40"/>
  <c r="V75" i="40"/>
  <c r="V76" i="40"/>
  <c r="V77" i="40"/>
  <c r="V78" i="40"/>
  <c r="V79" i="40"/>
  <c r="V80" i="40"/>
  <c r="V81" i="40"/>
  <c r="V82" i="40"/>
  <c r="V83" i="40"/>
  <c r="V84" i="40"/>
  <c r="V85" i="40"/>
  <c r="V86" i="40"/>
  <c r="V87" i="40"/>
  <c r="V88" i="40"/>
  <c r="V89" i="40"/>
  <c r="V90" i="40"/>
  <c r="V91" i="40"/>
  <c r="V92" i="40"/>
  <c r="V93" i="40"/>
  <c r="V94" i="40"/>
  <c r="V95" i="40"/>
  <c r="V96" i="40"/>
  <c r="V97" i="40"/>
  <c r="V98" i="40"/>
  <c r="V99" i="40"/>
  <c r="V100" i="40"/>
  <c r="V101" i="40"/>
  <c r="V102" i="40"/>
  <c r="V103" i="40"/>
  <c r="V104" i="40"/>
  <c r="V105" i="40"/>
  <c r="V106" i="40"/>
  <c r="V107" i="40"/>
  <c r="V10" i="40"/>
  <c r="AK14" i="22"/>
  <c r="Z11" i="40"/>
  <c r="AL11" i="40"/>
  <c r="Z12" i="40"/>
  <c r="AL12" i="40"/>
  <c r="Z13" i="40"/>
  <c r="AL13" i="40"/>
  <c r="Z14" i="40"/>
  <c r="AL14" i="40"/>
  <c r="Z15" i="40"/>
  <c r="AL15" i="40"/>
  <c r="Z16" i="40"/>
  <c r="AL16" i="40"/>
  <c r="Z17" i="40"/>
  <c r="AL17" i="40"/>
  <c r="Z18" i="40"/>
  <c r="AL18" i="40"/>
  <c r="Z19" i="40"/>
  <c r="AL19" i="40"/>
  <c r="Z20" i="40"/>
  <c r="AL20" i="40"/>
  <c r="Z21" i="40"/>
  <c r="AL21" i="40"/>
  <c r="Z22" i="40"/>
  <c r="AL22" i="40"/>
  <c r="Z23" i="40"/>
  <c r="AL23" i="40"/>
  <c r="Z24" i="40"/>
  <c r="AL24" i="40"/>
  <c r="Z25" i="40"/>
  <c r="AL25" i="40"/>
  <c r="Z26" i="40"/>
  <c r="AL26" i="40"/>
  <c r="Z27" i="40"/>
  <c r="AL27" i="40"/>
  <c r="Z28" i="40"/>
  <c r="AL28" i="40"/>
  <c r="Z29" i="40"/>
  <c r="AL29" i="40"/>
  <c r="Z30" i="40"/>
  <c r="AL30" i="40"/>
  <c r="Z31" i="40"/>
  <c r="AL31" i="40"/>
  <c r="Z32" i="40"/>
  <c r="AL32" i="40"/>
  <c r="Z33" i="40"/>
  <c r="AL33" i="40"/>
  <c r="Z34" i="40"/>
  <c r="AL34" i="40"/>
  <c r="Z35" i="40"/>
  <c r="AL35" i="40"/>
  <c r="Z36" i="40"/>
  <c r="AL36" i="40"/>
  <c r="Z37" i="40"/>
  <c r="AL37" i="40"/>
  <c r="Z38" i="40"/>
  <c r="AL38" i="40"/>
  <c r="Z39" i="40"/>
  <c r="AL39" i="40"/>
  <c r="Z40" i="40"/>
  <c r="AL40" i="40"/>
  <c r="Z41" i="40"/>
  <c r="AL41" i="40"/>
  <c r="Z42" i="40"/>
  <c r="AL42" i="40"/>
  <c r="Z43" i="40"/>
  <c r="AL43" i="40"/>
  <c r="Z44" i="40"/>
  <c r="AL44" i="40"/>
  <c r="Z45" i="40"/>
  <c r="AL45" i="40"/>
  <c r="Z46" i="40"/>
  <c r="AL46" i="40"/>
  <c r="Z47" i="40"/>
  <c r="AL47" i="40"/>
  <c r="Z48" i="40"/>
  <c r="AL48" i="40"/>
  <c r="Z49" i="40"/>
  <c r="AL49" i="40"/>
  <c r="Z50" i="40"/>
  <c r="AL50" i="40"/>
  <c r="Z51" i="40"/>
  <c r="AL51" i="40"/>
  <c r="Z52" i="40"/>
  <c r="AL52" i="40"/>
  <c r="Z53" i="40"/>
  <c r="AL53" i="40"/>
  <c r="Z54" i="40"/>
  <c r="AL54" i="40"/>
  <c r="Z55" i="40"/>
  <c r="AL55" i="40"/>
  <c r="Z56" i="40"/>
  <c r="AL56" i="40"/>
  <c r="Z57" i="40"/>
  <c r="AL57" i="40"/>
  <c r="Z58" i="40"/>
  <c r="AL58" i="40"/>
  <c r="Z59" i="40"/>
  <c r="AL59" i="40"/>
  <c r="Z60" i="40"/>
  <c r="AL60" i="40"/>
  <c r="Z61" i="40"/>
  <c r="AL61" i="40"/>
  <c r="Z62" i="40"/>
  <c r="AL62" i="40"/>
  <c r="Z63" i="40"/>
  <c r="AL63" i="40"/>
  <c r="Z64" i="40"/>
  <c r="AL64" i="40"/>
  <c r="Z65" i="40"/>
  <c r="AL65" i="40"/>
  <c r="Z66" i="40"/>
  <c r="AL66" i="40"/>
  <c r="Z67" i="40"/>
  <c r="AL67" i="40"/>
  <c r="Z68" i="40"/>
  <c r="AL68" i="40"/>
  <c r="Z69" i="40"/>
  <c r="AL69" i="40"/>
  <c r="Z70" i="40"/>
  <c r="AL70" i="40"/>
  <c r="Z71" i="40"/>
  <c r="AL71" i="40"/>
  <c r="Z72" i="40"/>
  <c r="AL72" i="40"/>
  <c r="Z73" i="40"/>
  <c r="AL73" i="40"/>
  <c r="Z74" i="40"/>
  <c r="AL74" i="40"/>
  <c r="Z75" i="40"/>
  <c r="AL75" i="40"/>
  <c r="Z76" i="40"/>
  <c r="AL76" i="40"/>
  <c r="Z77" i="40"/>
  <c r="AL77" i="40"/>
  <c r="Z78" i="40"/>
  <c r="AL78" i="40"/>
  <c r="Z79" i="40"/>
  <c r="AL79" i="40"/>
  <c r="Z80" i="40"/>
  <c r="AL80" i="40"/>
  <c r="Z81" i="40"/>
  <c r="AL81" i="40"/>
  <c r="Z82" i="40"/>
  <c r="AL82" i="40"/>
  <c r="Z83" i="40"/>
  <c r="AL83" i="40"/>
  <c r="Z84" i="40"/>
  <c r="AL84" i="40"/>
  <c r="Z85" i="40"/>
  <c r="AL85" i="40"/>
  <c r="Z86" i="40"/>
  <c r="AL86" i="40"/>
  <c r="Z87" i="40"/>
  <c r="AL87" i="40"/>
  <c r="Z88" i="40"/>
  <c r="AL88" i="40"/>
  <c r="Z89" i="40"/>
  <c r="AL89" i="40"/>
  <c r="Z90" i="40"/>
  <c r="AL90" i="40"/>
  <c r="Z91" i="40"/>
  <c r="AL91" i="40"/>
  <c r="Z92" i="40"/>
  <c r="AL92" i="40"/>
  <c r="Z93" i="40"/>
  <c r="AL93" i="40"/>
  <c r="Z94" i="40"/>
  <c r="AL94" i="40"/>
  <c r="Z95" i="40"/>
  <c r="AL95" i="40"/>
  <c r="Z96" i="40"/>
  <c r="AL96" i="40"/>
  <c r="Z97" i="40"/>
  <c r="AL97" i="40"/>
  <c r="Z98" i="40"/>
  <c r="AL98" i="40"/>
  <c r="Z99" i="40"/>
  <c r="AL99" i="40"/>
  <c r="Z100" i="40"/>
  <c r="AL100" i="40"/>
  <c r="Z101" i="40"/>
  <c r="AL101" i="40"/>
  <c r="Z102" i="40"/>
  <c r="AL102" i="40"/>
  <c r="Z103" i="40"/>
  <c r="AL103" i="40"/>
  <c r="Z104" i="40"/>
  <c r="AL104" i="40"/>
  <c r="Z105" i="40"/>
  <c r="AL105" i="40"/>
  <c r="Z106" i="40"/>
  <c r="AL106" i="40"/>
  <c r="Z107" i="40"/>
  <c r="AL107" i="40"/>
  <c r="AL10" i="40"/>
  <c r="BA14" i="22"/>
  <c r="AD11" i="40"/>
  <c r="AP11" i="40"/>
  <c r="AX11" i="40"/>
  <c r="AD12" i="40"/>
  <c r="AP12" i="40"/>
  <c r="AX12" i="40"/>
  <c r="AD13" i="40"/>
  <c r="AP13" i="40"/>
  <c r="AX13" i="40"/>
  <c r="AD14" i="40"/>
  <c r="AP14" i="40"/>
  <c r="AX14" i="40"/>
  <c r="AD15" i="40"/>
  <c r="AP15" i="40"/>
  <c r="AX15" i="40"/>
  <c r="AD16" i="40"/>
  <c r="AP16" i="40"/>
  <c r="AX16" i="40"/>
  <c r="AD17" i="40"/>
  <c r="AP17" i="40"/>
  <c r="AX17" i="40"/>
  <c r="AD18" i="40"/>
  <c r="AP18" i="40"/>
  <c r="AX18" i="40"/>
  <c r="AD19" i="40"/>
  <c r="AP19" i="40"/>
  <c r="AX19" i="40"/>
  <c r="AD20" i="40"/>
  <c r="AP20" i="40"/>
  <c r="AX20" i="40"/>
  <c r="AD21" i="40"/>
  <c r="AP21" i="40"/>
  <c r="AX21" i="40"/>
  <c r="AD22" i="40"/>
  <c r="AP22" i="40"/>
  <c r="AX22" i="40"/>
  <c r="AD23" i="40"/>
  <c r="AP23" i="40"/>
  <c r="AX23" i="40"/>
  <c r="AD24" i="40"/>
  <c r="AP24" i="40"/>
  <c r="AX24" i="40"/>
  <c r="AD25" i="40"/>
  <c r="AP25" i="40"/>
  <c r="AX25" i="40"/>
  <c r="AD26" i="40"/>
  <c r="AP26" i="40"/>
  <c r="AX26" i="40"/>
  <c r="AD27" i="40"/>
  <c r="AP27" i="40"/>
  <c r="AX27" i="40"/>
  <c r="AD28" i="40"/>
  <c r="AP28" i="40"/>
  <c r="AX28" i="40"/>
  <c r="AD29" i="40"/>
  <c r="AP29" i="40"/>
  <c r="AX29" i="40"/>
  <c r="AD30" i="40"/>
  <c r="AP30" i="40"/>
  <c r="AX30" i="40"/>
  <c r="AD31" i="40"/>
  <c r="AP31" i="40"/>
  <c r="AX31" i="40"/>
  <c r="AD32" i="40"/>
  <c r="AP32" i="40"/>
  <c r="AX32" i="40"/>
  <c r="AD33" i="40"/>
  <c r="AP33" i="40"/>
  <c r="AX33" i="40"/>
  <c r="AD34" i="40"/>
  <c r="AP34" i="40"/>
  <c r="AX34" i="40"/>
  <c r="AD35" i="40"/>
  <c r="AP35" i="40"/>
  <c r="AX35" i="40"/>
  <c r="AD36" i="40"/>
  <c r="AP36" i="40"/>
  <c r="AX36" i="40"/>
  <c r="AD37" i="40"/>
  <c r="AP37" i="40"/>
  <c r="AX37" i="40"/>
  <c r="AD38" i="40"/>
  <c r="AP38" i="40"/>
  <c r="AX38" i="40"/>
  <c r="AD39" i="40"/>
  <c r="AP39" i="40"/>
  <c r="AX39" i="40"/>
  <c r="AD40" i="40"/>
  <c r="AP40" i="40"/>
  <c r="AX40" i="40"/>
  <c r="AD41" i="40"/>
  <c r="AP41" i="40"/>
  <c r="AX41" i="40"/>
  <c r="AD42" i="40"/>
  <c r="AP42" i="40"/>
  <c r="AX42" i="40"/>
  <c r="AD43" i="40"/>
  <c r="AP43" i="40"/>
  <c r="AX43" i="40"/>
  <c r="AD44" i="40"/>
  <c r="AP44" i="40"/>
  <c r="AX44" i="40"/>
  <c r="AD45" i="40"/>
  <c r="AP45" i="40"/>
  <c r="AX45" i="40"/>
  <c r="AD46" i="40"/>
  <c r="AP46" i="40"/>
  <c r="AX46" i="40"/>
  <c r="AD47" i="40"/>
  <c r="AP47" i="40"/>
  <c r="AX47" i="40"/>
  <c r="AD48" i="40"/>
  <c r="AP48" i="40"/>
  <c r="AX48" i="40"/>
  <c r="AD49" i="40"/>
  <c r="AP49" i="40"/>
  <c r="AX49" i="40"/>
  <c r="AD50" i="40"/>
  <c r="AP50" i="40"/>
  <c r="AX50" i="40"/>
  <c r="AD51" i="40"/>
  <c r="AP51" i="40"/>
  <c r="AX51" i="40"/>
  <c r="AD52" i="40"/>
  <c r="AP52" i="40"/>
  <c r="AX52" i="40"/>
  <c r="AD53" i="40"/>
  <c r="AP53" i="40"/>
  <c r="AX53" i="40"/>
  <c r="AD54" i="40"/>
  <c r="AP54" i="40"/>
  <c r="AX54" i="40"/>
  <c r="AD55" i="40"/>
  <c r="AP55" i="40"/>
  <c r="AX55" i="40"/>
  <c r="AD56" i="40"/>
  <c r="AP56" i="40"/>
  <c r="AX56" i="40"/>
  <c r="AD57" i="40"/>
  <c r="AP57" i="40"/>
  <c r="AX57" i="40"/>
  <c r="AD58" i="40"/>
  <c r="AP58" i="40"/>
  <c r="AX58" i="40"/>
  <c r="AD59" i="40"/>
  <c r="AP59" i="40"/>
  <c r="AX59" i="40"/>
  <c r="AD60" i="40"/>
  <c r="AP60" i="40"/>
  <c r="AX60" i="40"/>
  <c r="AD61" i="40"/>
  <c r="AP61" i="40"/>
  <c r="AX61" i="40"/>
  <c r="AD62" i="40"/>
  <c r="AP62" i="40"/>
  <c r="AX62" i="40"/>
  <c r="AD63" i="40"/>
  <c r="AP63" i="40"/>
  <c r="AX63" i="40"/>
  <c r="AD64" i="40"/>
  <c r="AP64" i="40"/>
  <c r="AX64" i="40"/>
  <c r="AD65" i="40"/>
  <c r="AP65" i="40"/>
  <c r="AX65" i="40"/>
  <c r="AD66" i="40"/>
  <c r="AP66" i="40"/>
  <c r="AX66" i="40"/>
  <c r="AD67" i="40"/>
  <c r="AP67" i="40"/>
  <c r="AX67" i="40"/>
  <c r="AD68" i="40"/>
  <c r="AP68" i="40"/>
  <c r="AX68" i="40"/>
  <c r="AD69" i="40"/>
  <c r="AP69" i="40"/>
  <c r="AX69" i="40"/>
  <c r="AD70" i="40"/>
  <c r="AP70" i="40"/>
  <c r="AX70" i="40"/>
  <c r="AD71" i="40"/>
  <c r="AP71" i="40"/>
  <c r="AX71" i="40"/>
  <c r="AD72" i="40"/>
  <c r="AP72" i="40"/>
  <c r="AX72" i="40"/>
  <c r="AD73" i="40"/>
  <c r="AP73" i="40"/>
  <c r="AX73" i="40"/>
  <c r="AD74" i="40"/>
  <c r="AP74" i="40"/>
  <c r="AX74" i="40"/>
  <c r="AD75" i="40"/>
  <c r="AP75" i="40"/>
  <c r="AX75" i="40"/>
  <c r="AD76" i="40"/>
  <c r="AP76" i="40"/>
  <c r="AX76" i="40"/>
  <c r="AD77" i="40"/>
  <c r="AP77" i="40"/>
  <c r="AX77" i="40"/>
  <c r="AD78" i="40"/>
  <c r="AP78" i="40"/>
  <c r="AX78" i="40"/>
  <c r="AD79" i="40"/>
  <c r="AP79" i="40"/>
  <c r="AX79" i="40"/>
  <c r="AD80" i="40"/>
  <c r="AP80" i="40"/>
  <c r="AX80" i="40"/>
  <c r="AD81" i="40"/>
  <c r="AP81" i="40"/>
  <c r="AX81" i="40"/>
  <c r="AD82" i="40"/>
  <c r="AP82" i="40"/>
  <c r="AX82" i="40"/>
  <c r="AD83" i="40"/>
  <c r="AP83" i="40"/>
  <c r="AX83" i="40"/>
  <c r="AD84" i="40"/>
  <c r="AP84" i="40"/>
  <c r="AX84" i="40"/>
  <c r="AD85" i="40"/>
  <c r="AP85" i="40"/>
  <c r="AX85" i="40"/>
  <c r="AD86" i="40"/>
  <c r="AP86" i="40"/>
  <c r="AX86" i="40"/>
  <c r="AD87" i="40"/>
  <c r="AP87" i="40"/>
  <c r="AX87" i="40"/>
  <c r="AD88" i="40"/>
  <c r="AP88" i="40"/>
  <c r="AX88" i="40"/>
  <c r="AD89" i="40"/>
  <c r="AP89" i="40"/>
  <c r="AX89" i="40"/>
  <c r="AD90" i="40"/>
  <c r="AP90" i="40"/>
  <c r="AX90" i="40"/>
  <c r="AD91" i="40"/>
  <c r="AP91" i="40"/>
  <c r="AX91" i="40"/>
  <c r="AD92" i="40"/>
  <c r="AP92" i="40"/>
  <c r="AX92" i="40"/>
  <c r="AD93" i="40"/>
  <c r="AP93" i="40"/>
  <c r="AX93" i="40"/>
  <c r="AD94" i="40"/>
  <c r="AP94" i="40"/>
  <c r="AX94" i="40"/>
  <c r="AD95" i="40"/>
  <c r="AP95" i="40"/>
  <c r="AX95" i="40"/>
  <c r="AD96" i="40"/>
  <c r="AP96" i="40"/>
  <c r="AX96" i="40"/>
  <c r="AD97" i="40"/>
  <c r="AP97" i="40"/>
  <c r="AX97" i="40"/>
  <c r="AD98" i="40"/>
  <c r="AP98" i="40"/>
  <c r="AX98" i="40"/>
  <c r="AD99" i="40"/>
  <c r="AP99" i="40"/>
  <c r="AX99" i="40"/>
  <c r="AD100" i="40"/>
  <c r="AP100" i="40"/>
  <c r="AX100" i="40"/>
  <c r="AD101" i="40"/>
  <c r="AP101" i="40"/>
  <c r="AX101" i="40"/>
  <c r="AD102" i="40"/>
  <c r="AP102" i="40"/>
  <c r="AX102" i="40"/>
  <c r="AD103" i="40"/>
  <c r="AP103" i="40"/>
  <c r="AX103" i="40"/>
  <c r="AD104" i="40"/>
  <c r="AP104" i="40"/>
  <c r="AX104" i="40"/>
  <c r="AD105" i="40"/>
  <c r="AP105" i="40"/>
  <c r="AX105" i="40"/>
  <c r="AD106" i="40"/>
  <c r="AP106" i="40"/>
  <c r="AX106" i="40"/>
  <c r="AD107" i="40"/>
  <c r="AP107" i="40"/>
  <c r="AX107" i="40"/>
  <c r="AX10" i="40"/>
  <c r="BM14" i="22"/>
  <c r="AH11" i="40"/>
  <c r="AT11" i="40"/>
  <c r="BB11" i="40"/>
  <c r="BF11" i="40"/>
  <c r="AH12" i="40"/>
  <c r="AT12" i="40"/>
  <c r="BB12" i="40"/>
  <c r="BF12" i="40"/>
  <c r="AH13" i="40"/>
  <c r="AT13" i="40"/>
  <c r="BB13" i="40"/>
  <c r="BF13" i="40"/>
  <c r="AH14" i="40"/>
  <c r="AT14" i="40"/>
  <c r="BB14" i="40"/>
  <c r="BF14" i="40"/>
  <c r="AH15" i="40"/>
  <c r="AT15" i="40"/>
  <c r="BB15" i="40"/>
  <c r="BF15" i="40"/>
  <c r="AH16" i="40"/>
  <c r="AT16" i="40"/>
  <c r="BB16" i="40"/>
  <c r="BF16" i="40"/>
  <c r="AH17" i="40"/>
  <c r="AT17" i="40"/>
  <c r="BB17" i="40"/>
  <c r="BF17" i="40"/>
  <c r="AH18" i="40"/>
  <c r="AT18" i="40"/>
  <c r="BB18" i="40"/>
  <c r="BF18" i="40"/>
  <c r="AH19" i="40"/>
  <c r="AT19" i="40"/>
  <c r="BB19" i="40"/>
  <c r="BF19" i="40"/>
  <c r="AH20" i="40"/>
  <c r="AT20" i="40"/>
  <c r="BB20" i="40"/>
  <c r="BF20" i="40"/>
  <c r="AH21" i="40"/>
  <c r="AT21" i="40"/>
  <c r="BB21" i="40"/>
  <c r="BF21" i="40"/>
  <c r="AH22" i="40"/>
  <c r="AT22" i="40"/>
  <c r="BB22" i="40"/>
  <c r="BF22" i="40"/>
  <c r="AH23" i="40"/>
  <c r="AT23" i="40"/>
  <c r="BB23" i="40"/>
  <c r="BF23" i="40"/>
  <c r="AH24" i="40"/>
  <c r="AT24" i="40"/>
  <c r="BB24" i="40"/>
  <c r="BF24" i="40"/>
  <c r="AH25" i="40"/>
  <c r="AT25" i="40"/>
  <c r="BB25" i="40"/>
  <c r="BF25" i="40"/>
  <c r="AH26" i="40"/>
  <c r="AT26" i="40"/>
  <c r="BB26" i="40"/>
  <c r="BF26" i="40"/>
  <c r="AH27" i="40"/>
  <c r="AT27" i="40"/>
  <c r="BB27" i="40"/>
  <c r="BF27" i="40"/>
  <c r="AH28" i="40"/>
  <c r="AT28" i="40"/>
  <c r="BB28" i="40"/>
  <c r="BF28" i="40"/>
  <c r="AH29" i="40"/>
  <c r="AT29" i="40"/>
  <c r="BB29" i="40"/>
  <c r="BF29" i="40"/>
  <c r="AH30" i="40"/>
  <c r="AT30" i="40"/>
  <c r="BB30" i="40"/>
  <c r="BF30" i="40"/>
  <c r="AH31" i="40"/>
  <c r="AT31" i="40"/>
  <c r="BB31" i="40"/>
  <c r="BF31" i="40"/>
  <c r="AH32" i="40"/>
  <c r="AT32" i="40"/>
  <c r="BB32" i="40"/>
  <c r="BF32" i="40"/>
  <c r="AH33" i="40"/>
  <c r="AT33" i="40"/>
  <c r="BB33" i="40"/>
  <c r="BF33" i="40"/>
  <c r="AH34" i="40"/>
  <c r="AT34" i="40"/>
  <c r="BB34" i="40"/>
  <c r="BF34" i="40"/>
  <c r="AH35" i="40"/>
  <c r="AT35" i="40"/>
  <c r="BB35" i="40"/>
  <c r="BF35" i="40"/>
  <c r="AH36" i="40"/>
  <c r="AT36" i="40"/>
  <c r="BB36" i="40"/>
  <c r="BF36" i="40"/>
  <c r="AH37" i="40"/>
  <c r="AT37" i="40"/>
  <c r="BB37" i="40"/>
  <c r="BF37" i="40"/>
  <c r="AH38" i="40"/>
  <c r="AT38" i="40"/>
  <c r="BB38" i="40"/>
  <c r="BF38" i="40"/>
  <c r="AH39" i="40"/>
  <c r="AT39" i="40"/>
  <c r="BB39" i="40"/>
  <c r="BF39" i="40"/>
  <c r="AH40" i="40"/>
  <c r="AT40" i="40"/>
  <c r="BB40" i="40"/>
  <c r="BF40" i="40"/>
  <c r="AH41" i="40"/>
  <c r="AT41" i="40"/>
  <c r="BB41" i="40"/>
  <c r="BF41" i="40"/>
  <c r="AH42" i="40"/>
  <c r="AT42" i="40"/>
  <c r="BB42" i="40"/>
  <c r="BF42" i="40"/>
  <c r="AH43" i="40"/>
  <c r="AT43" i="40"/>
  <c r="BB43" i="40"/>
  <c r="BF43" i="40"/>
  <c r="AH44" i="40"/>
  <c r="AT44" i="40"/>
  <c r="BB44" i="40"/>
  <c r="BF44" i="40"/>
  <c r="AH45" i="40"/>
  <c r="AT45" i="40"/>
  <c r="BB45" i="40"/>
  <c r="BF45" i="40"/>
  <c r="AH46" i="40"/>
  <c r="AT46" i="40"/>
  <c r="BB46" i="40"/>
  <c r="BF46" i="40"/>
  <c r="AH47" i="40"/>
  <c r="AT47" i="40"/>
  <c r="BB47" i="40"/>
  <c r="BF47" i="40"/>
  <c r="AH48" i="40"/>
  <c r="AT48" i="40"/>
  <c r="BB48" i="40"/>
  <c r="BF48" i="40"/>
  <c r="AH49" i="40"/>
  <c r="AT49" i="40"/>
  <c r="BB49" i="40"/>
  <c r="BF49" i="40"/>
  <c r="AH50" i="40"/>
  <c r="AT50" i="40"/>
  <c r="BB50" i="40"/>
  <c r="BF50" i="40"/>
  <c r="AH51" i="40"/>
  <c r="AT51" i="40"/>
  <c r="BB51" i="40"/>
  <c r="BF51" i="40"/>
  <c r="AH52" i="40"/>
  <c r="AT52" i="40"/>
  <c r="BB52" i="40"/>
  <c r="BF52" i="40"/>
  <c r="AH53" i="40"/>
  <c r="AT53" i="40"/>
  <c r="BB53" i="40"/>
  <c r="BF53" i="40"/>
  <c r="AH54" i="40"/>
  <c r="AT54" i="40"/>
  <c r="BB54" i="40"/>
  <c r="BF54" i="40"/>
  <c r="AH55" i="40"/>
  <c r="AT55" i="40"/>
  <c r="BB55" i="40"/>
  <c r="BF55" i="40"/>
  <c r="AH56" i="40"/>
  <c r="AT56" i="40"/>
  <c r="BB56" i="40"/>
  <c r="BF56" i="40"/>
  <c r="AH57" i="40"/>
  <c r="AT57" i="40"/>
  <c r="BB57" i="40"/>
  <c r="BF57" i="40"/>
  <c r="AH58" i="40"/>
  <c r="AT58" i="40"/>
  <c r="BB58" i="40"/>
  <c r="BF58" i="40"/>
  <c r="AH59" i="40"/>
  <c r="AT59" i="40"/>
  <c r="BB59" i="40"/>
  <c r="BF59" i="40"/>
  <c r="AH60" i="40"/>
  <c r="AT60" i="40"/>
  <c r="BB60" i="40"/>
  <c r="BF60" i="40"/>
  <c r="AH61" i="40"/>
  <c r="AT61" i="40"/>
  <c r="BB61" i="40"/>
  <c r="BF61" i="40"/>
  <c r="AH62" i="40"/>
  <c r="AT62" i="40"/>
  <c r="BB62" i="40"/>
  <c r="BF62" i="40"/>
  <c r="AH63" i="40"/>
  <c r="AT63" i="40"/>
  <c r="BB63" i="40"/>
  <c r="BF63" i="40"/>
  <c r="AH64" i="40"/>
  <c r="AT64" i="40"/>
  <c r="BB64" i="40"/>
  <c r="BF64" i="40"/>
  <c r="AH65" i="40"/>
  <c r="AT65" i="40"/>
  <c r="BB65" i="40"/>
  <c r="BF65" i="40"/>
  <c r="AH66" i="40"/>
  <c r="AT66" i="40"/>
  <c r="BB66" i="40"/>
  <c r="BF66" i="40"/>
  <c r="AH67" i="40"/>
  <c r="AT67" i="40"/>
  <c r="BB67" i="40"/>
  <c r="BF67" i="40"/>
  <c r="AH68" i="40"/>
  <c r="AT68" i="40"/>
  <c r="BB68" i="40"/>
  <c r="BF68" i="40"/>
  <c r="AH69" i="40"/>
  <c r="AT69" i="40"/>
  <c r="BB69" i="40"/>
  <c r="BF69" i="40"/>
  <c r="AH70" i="40"/>
  <c r="AT70" i="40"/>
  <c r="BB70" i="40"/>
  <c r="BF70" i="40"/>
  <c r="AH71" i="40"/>
  <c r="AT71" i="40"/>
  <c r="BB71" i="40"/>
  <c r="BF71" i="40"/>
  <c r="AH72" i="40"/>
  <c r="AT72" i="40"/>
  <c r="BB72" i="40"/>
  <c r="BF72" i="40"/>
  <c r="AH73" i="40"/>
  <c r="AT73" i="40"/>
  <c r="BB73" i="40"/>
  <c r="BF73" i="40"/>
  <c r="AH74" i="40"/>
  <c r="AT74" i="40"/>
  <c r="BB74" i="40"/>
  <c r="BF74" i="40"/>
  <c r="AH75" i="40"/>
  <c r="AT75" i="40"/>
  <c r="BB75" i="40"/>
  <c r="BF75" i="40"/>
  <c r="AH76" i="40"/>
  <c r="AT76" i="40"/>
  <c r="BB76" i="40"/>
  <c r="BF76" i="40"/>
  <c r="AH77" i="40"/>
  <c r="AT77" i="40"/>
  <c r="BB77" i="40"/>
  <c r="BF77" i="40"/>
  <c r="AH78" i="40"/>
  <c r="AT78" i="40"/>
  <c r="BB78" i="40"/>
  <c r="BF78" i="40"/>
  <c r="AH79" i="40"/>
  <c r="AT79" i="40"/>
  <c r="BB79" i="40"/>
  <c r="BF79" i="40"/>
  <c r="AH80" i="40"/>
  <c r="AT80" i="40"/>
  <c r="BB80" i="40"/>
  <c r="BF80" i="40"/>
  <c r="AH81" i="40"/>
  <c r="AT81" i="40"/>
  <c r="BB81" i="40"/>
  <c r="BF81" i="40"/>
  <c r="AH82" i="40"/>
  <c r="AT82" i="40"/>
  <c r="BB82" i="40"/>
  <c r="BF82" i="40"/>
  <c r="AH83" i="40"/>
  <c r="AT83" i="40"/>
  <c r="BB83" i="40"/>
  <c r="BF83" i="40"/>
  <c r="AH84" i="40"/>
  <c r="AT84" i="40"/>
  <c r="BB84" i="40"/>
  <c r="BF84" i="40"/>
  <c r="AH85" i="40"/>
  <c r="AT85" i="40"/>
  <c r="BB85" i="40"/>
  <c r="BF85" i="40"/>
  <c r="AH86" i="40"/>
  <c r="AT86" i="40"/>
  <c r="BB86" i="40"/>
  <c r="BF86" i="40"/>
  <c r="AH87" i="40"/>
  <c r="AT87" i="40"/>
  <c r="BB87" i="40"/>
  <c r="BF87" i="40"/>
  <c r="AH88" i="40"/>
  <c r="AT88" i="40"/>
  <c r="BB88" i="40"/>
  <c r="BF88" i="40"/>
  <c r="AH89" i="40"/>
  <c r="AT89" i="40"/>
  <c r="BB89" i="40"/>
  <c r="BF89" i="40"/>
  <c r="AH90" i="40"/>
  <c r="AT90" i="40"/>
  <c r="BB90" i="40"/>
  <c r="BF90" i="40"/>
  <c r="AH91" i="40"/>
  <c r="AT91" i="40"/>
  <c r="BB91" i="40"/>
  <c r="BF91" i="40"/>
  <c r="AH92" i="40"/>
  <c r="AT92" i="40"/>
  <c r="BB92" i="40"/>
  <c r="BF92" i="40"/>
  <c r="AH93" i="40"/>
  <c r="AT93" i="40"/>
  <c r="BB93" i="40"/>
  <c r="BF93" i="40"/>
  <c r="AH94" i="40"/>
  <c r="AT94" i="40"/>
  <c r="BB94" i="40"/>
  <c r="BF94" i="40"/>
  <c r="AH95" i="40"/>
  <c r="AT95" i="40"/>
  <c r="BB95" i="40"/>
  <c r="BF95" i="40"/>
  <c r="AH96" i="40"/>
  <c r="AT96" i="40"/>
  <c r="BB96" i="40"/>
  <c r="BF96" i="40"/>
  <c r="AH97" i="40"/>
  <c r="AT97" i="40"/>
  <c r="BB97" i="40"/>
  <c r="BF97" i="40"/>
  <c r="AH98" i="40"/>
  <c r="AT98" i="40"/>
  <c r="BB98" i="40"/>
  <c r="BF98" i="40"/>
  <c r="AH99" i="40"/>
  <c r="AT99" i="40"/>
  <c r="BB99" i="40"/>
  <c r="BF99" i="40"/>
  <c r="AH100" i="40"/>
  <c r="AT100" i="40"/>
  <c r="BB100" i="40"/>
  <c r="BF100" i="40"/>
  <c r="AH101" i="40"/>
  <c r="AT101" i="40"/>
  <c r="BB101" i="40"/>
  <c r="BF101" i="40"/>
  <c r="AH102" i="40"/>
  <c r="AT102" i="40"/>
  <c r="BB102" i="40"/>
  <c r="BF102" i="40"/>
  <c r="AH103" i="40"/>
  <c r="AT103" i="40"/>
  <c r="BB103" i="40"/>
  <c r="BF103" i="40"/>
  <c r="AH104" i="40"/>
  <c r="AT104" i="40"/>
  <c r="BB104" i="40"/>
  <c r="BF104" i="40"/>
  <c r="AH105" i="40"/>
  <c r="AT105" i="40"/>
  <c r="BB105" i="40"/>
  <c r="BF105" i="40"/>
  <c r="AH106" i="40"/>
  <c r="AT106" i="40"/>
  <c r="BB106" i="40"/>
  <c r="BF106" i="40"/>
  <c r="AH107" i="40"/>
  <c r="AT107" i="40"/>
  <c r="BB107" i="40"/>
  <c r="BF107" i="40"/>
  <c r="BF10" i="40"/>
  <c r="BU14" i="22"/>
  <c r="K14" i="22"/>
  <c r="E13" i="45"/>
  <c r="B13" i="45"/>
  <c r="I19" i="45"/>
  <c r="T11" i="41"/>
  <c r="T12" i="41"/>
  <c r="T13" i="41"/>
  <c r="T14" i="41"/>
  <c r="T15" i="41"/>
  <c r="T16" i="41"/>
  <c r="T17" i="41"/>
  <c r="T18" i="41"/>
  <c r="T19" i="41"/>
  <c r="T20" i="41"/>
  <c r="T21" i="41"/>
  <c r="T22" i="41"/>
  <c r="T23" i="41"/>
  <c r="T24" i="41"/>
  <c r="T25" i="41"/>
  <c r="T26" i="41"/>
  <c r="T27" i="41"/>
  <c r="T28" i="41"/>
  <c r="T29" i="41"/>
  <c r="T30" i="41"/>
  <c r="T31" i="41"/>
  <c r="T32" i="41"/>
  <c r="T33" i="41"/>
  <c r="T34" i="41"/>
  <c r="T35" i="41"/>
  <c r="T36" i="41"/>
  <c r="T37" i="41"/>
  <c r="T38" i="41"/>
  <c r="T39" i="41"/>
  <c r="T40" i="41"/>
  <c r="T41" i="41"/>
  <c r="T42" i="41"/>
  <c r="T43" i="41"/>
  <c r="T44" i="41"/>
  <c r="T45" i="41"/>
  <c r="T46" i="41"/>
  <c r="T47" i="41"/>
  <c r="T48" i="41"/>
  <c r="T49" i="41"/>
  <c r="T50" i="41"/>
  <c r="T51" i="41"/>
  <c r="T52" i="41"/>
  <c r="T53" i="41"/>
  <c r="T54" i="41"/>
  <c r="T55" i="41"/>
  <c r="T56" i="41"/>
  <c r="T57" i="41"/>
  <c r="T58" i="41"/>
  <c r="T59" i="41"/>
  <c r="T60" i="41"/>
  <c r="T61" i="41"/>
  <c r="T62" i="41"/>
  <c r="T63" i="41"/>
  <c r="T64" i="41"/>
  <c r="T65" i="41"/>
  <c r="T66" i="41"/>
  <c r="T67" i="41"/>
  <c r="T68" i="41"/>
  <c r="T69" i="41"/>
  <c r="T70" i="41"/>
  <c r="T71" i="41"/>
  <c r="T72" i="41"/>
  <c r="T73" i="41"/>
  <c r="T74" i="41"/>
  <c r="T75" i="41"/>
  <c r="T76" i="41"/>
  <c r="T77" i="41"/>
  <c r="T78" i="41"/>
  <c r="T79" i="41"/>
  <c r="T80" i="41"/>
  <c r="T81" i="41"/>
  <c r="T82" i="41"/>
  <c r="T83" i="41"/>
  <c r="T84" i="41"/>
  <c r="T85" i="41"/>
  <c r="T86" i="41"/>
  <c r="T87" i="41"/>
  <c r="T88" i="41"/>
  <c r="T89" i="41"/>
  <c r="T90" i="41"/>
  <c r="T91" i="41"/>
  <c r="T92" i="41"/>
  <c r="T93" i="41"/>
  <c r="T94" i="41"/>
  <c r="T95" i="41"/>
  <c r="T96" i="41"/>
  <c r="T97" i="41"/>
  <c r="T98" i="41"/>
  <c r="T99" i="41"/>
  <c r="T100" i="41"/>
  <c r="T101" i="41"/>
  <c r="T102" i="41"/>
  <c r="T103" i="41"/>
  <c r="T104" i="41"/>
  <c r="T105" i="41"/>
  <c r="T106" i="41"/>
  <c r="T107" i="41"/>
  <c r="T10" i="41"/>
  <c r="AI15" i="22"/>
  <c r="X11" i="41"/>
  <c r="AJ11" i="41"/>
  <c r="X12" i="41"/>
  <c r="AJ12" i="41"/>
  <c r="X13" i="41"/>
  <c r="AJ13" i="41"/>
  <c r="X14" i="41"/>
  <c r="AJ14" i="41"/>
  <c r="X15" i="41"/>
  <c r="AJ15" i="41"/>
  <c r="X16" i="41"/>
  <c r="AJ16" i="41"/>
  <c r="X17" i="41"/>
  <c r="AJ17" i="41"/>
  <c r="X18" i="41"/>
  <c r="AJ18" i="41"/>
  <c r="X19" i="41"/>
  <c r="AJ19" i="41"/>
  <c r="X20" i="41"/>
  <c r="AJ20" i="41"/>
  <c r="X21" i="41"/>
  <c r="AJ21" i="41"/>
  <c r="X22" i="41"/>
  <c r="AJ22" i="41"/>
  <c r="X23" i="41"/>
  <c r="AJ23" i="41"/>
  <c r="X24" i="41"/>
  <c r="AJ24" i="41"/>
  <c r="X25" i="41"/>
  <c r="AJ25" i="41"/>
  <c r="X26" i="41"/>
  <c r="AJ26" i="41"/>
  <c r="X27" i="41"/>
  <c r="AJ27" i="41"/>
  <c r="X28" i="41"/>
  <c r="AJ28" i="41"/>
  <c r="X29" i="41"/>
  <c r="AJ29" i="41"/>
  <c r="X30" i="41"/>
  <c r="AJ30" i="41"/>
  <c r="X31" i="41"/>
  <c r="AJ31" i="41"/>
  <c r="X32" i="41"/>
  <c r="AJ32" i="41"/>
  <c r="X33" i="41"/>
  <c r="AJ33" i="41"/>
  <c r="X34" i="41"/>
  <c r="AJ34" i="41"/>
  <c r="X35" i="41"/>
  <c r="AJ35" i="41"/>
  <c r="X36" i="41"/>
  <c r="AJ36" i="41"/>
  <c r="X37" i="41"/>
  <c r="AJ37" i="41"/>
  <c r="X38" i="41"/>
  <c r="AJ38" i="41"/>
  <c r="X39" i="41"/>
  <c r="AJ39" i="41"/>
  <c r="X40" i="41"/>
  <c r="AJ40" i="41"/>
  <c r="X41" i="41"/>
  <c r="AJ41" i="41"/>
  <c r="X42" i="41"/>
  <c r="AJ42" i="41"/>
  <c r="X43" i="41"/>
  <c r="AJ43" i="41"/>
  <c r="X44" i="41"/>
  <c r="AJ44" i="41"/>
  <c r="X45" i="41"/>
  <c r="AJ45" i="41"/>
  <c r="X46" i="41"/>
  <c r="AJ46" i="41"/>
  <c r="X47" i="41"/>
  <c r="AJ47" i="41"/>
  <c r="X48" i="41"/>
  <c r="AJ48" i="41"/>
  <c r="X49" i="41"/>
  <c r="AJ49" i="41"/>
  <c r="X50" i="41"/>
  <c r="AJ50" i="41"/>
  <c r="X51" i="41"/>
  <c r="AJ51" i="41"/>
  <c r="X52" i="41"/>
  <c r="AJ52" i="41"/>
  <c r="X53" i="41"/>
  <c r="AJ53" i="41"/>
  <c r="X54" i="41"/>
  <c r="AJ54" i="41"/>
  <c r="X55" i="41"/>
  <c r="AJ55" i="41"/>
  <c r="X56" i="41"/>
  <c r="AJ56" i="41"/>
  <c r="X57" i="41"/>
  <c r="AJ57" i="41"/>
  <c r="X58" i="41"/>
  <c r="AJ58" i="41"/>
  <c r="X59" i="41"/>
  <c r="AJ59" i="41"/>
  <c r="X60" i="41"/>
  <c r="AJ60" i="41"/>
  <c r="X61" i="41"/>
  <c r="AJ61" i="41"/>
  <c r="X62" i="41"/>
  <c r="AJ62" i="41"/>
  <c r="X63" i="41"/>
  <c r="AJ63" i="41"/>
  <c r="X64" i="41"/>
  <c r="AJ64" i="41"/>
  <c r="X65" i="41"/>
  <c r="AJ65" i="41"/>
  <c r="X66" i="41"/>
  <c r="AJ66" i="41"/>
  <c r="X67" i="41"/>
  <c r="AJ67" i="41"/>
  <c r="X68" i="41"/>
  <c r="AJ68" i="41"/>
  <c r="X69" i="41"/>
  <c r="AJ69" i="41"/>
  <c r="X70" i="41"/>
  <c r="AJ70" i="41"/>
  <c r="X71" i="41"/>
  <c r="AJ71" i="41"/>
  <c r="X72" i="41"/>
  <c r="AJ72" i="41"/>
  <c r="X73" i="41"/>
  <c r="AJ73" i="41"/>
  <c r="X74" i="41"/>
  <c r="AJ74" i="41"/>
  <c r="X75" i="41"/>
  <c r="AJ75" i="41"/>
  <c r="X76" i="41"/>
  <c r="AJ76" i="41"/>
  <c r="X77" i="41"/>
  <c r="AJ77" i="41"/>
  <c r="X78" i="41"/>
  <c r="AJ78" i="41"/>
  <c r="X79" i="41"/>
  <c r="AJ79" i="41"/>
  <c r="X80" i="41"/>
  <c r="AJ80" i="41"/>
  <c r="X81" i="41"/>
  <c r="AJ81" i="41"/>
  <c r="X82" i="41"/>
  <c r="AJ82" i="41"/>
  <c r="X83" i="41"/>
  <c r="AJ83" i="41"/>
  <c r="X84" i="41"/>
  <c r="AJ84" i="41"/>
  <c r="X85" i="41"/>
  <c r="AJ85" i="41"/>
  <c r="X86" i="41"/>
  <c r="AJ86" i="41"/>
  <c r="X87" i="41"/>
  <c r="AJ87" i="41"/>
  <c r="X88" i="41"/>
  <c r="AJ88" i="41"/>
  <c r="X89" i="41"/>
  <c r="AJ89" i="41"/>
  <c r="X90" i="41"/>
  <c r="AJ90" i="41"/>
  <c r="X91" i="41"/>
  <c r="AJ91" i="41"/>
  <c r="X92" i="41"/>
  <c r="AJ92" i="41"/>
  <c r="X93" i="41"/>
  <c r="AJ93" i="41"/>
  <c r="X94" i="41"/>
  <c r="AJ94" i="41"/>
  <c r="X95" i="41"/>
  <c r="AJ95" i="41"/>
  <c r="X96" i="41"/>
  <c r="AJ96" i="41"/>
  <c r="X97" i="41"/>
  <c r="AJ97" i="41"/>
  <c r="X98" i="41"/>
  <c r="AJ98" i="41"/>
  <c r="X99" i="41"/>
  <c r="AJ99" i="41"/>
  <c r="X100" i="41"/>
  <c r="AJ100" i="41"/>
  <c r="X101" i="41"/>
  <c r="AJ101" i="41"/>
  <c r="X102" i="41"/>
  <c r="AJ102" i="41"/>
  <c r="X103" i="41"/>
  <c r="AJ103" i="41"/>
  <c r="X104" i="41"/>
  <c r="AJ104" i="41"/>
  <c r="X105" i="41"/>
  <c r="AJ105" i="41"/>
  <c r="X106" i="41"/>
  <c r="AJ106" i="41"/>
  <c r="X107" i="41"/>
  <c r="AJ107" i="41"/>
  <c r="AJ10" i="41"/>
  <c r="AY15" i="22"/>
  <c r="AB11" i="41"/>
  <c r="AN11" i="41"/>
  <c r="AV11" i="41"/>
  <c r="AB12" i="41"/>
  <c r="AN12" i="41"/>
  <c r="AV12" i="41"/>
  <c r="AB13" i="41"/>
  <c r="AN13" i="41"/>
  <c r="AV13" i="41"/>
  <c r="AB14" i="41"/>
  <c r="AN14" i="41"/>
  <c r="AV14" i="41"/>
  <c r="AB15" i="41"/>
  <c r="AN15" i="41"/>
  <c r="AV15" i="41"/>
  <c r="AB16" i="41"/>
  <c r="AN16" i="41"/>
  <c r="AV16" i="41"/>
  <c r="AB17" i="41"/>
  <c r="AN17" i="41"/>
  <c r="AV17" i="41"/>
  <c r="AB18" i="41"/>
  <c r="AN18" i="41"/>
  <c r="AV18" i="41"/>
  <c r="AB19" i="41"/>
  <c r="AN19" i="41"/>
  <c r="AV19" i="41"/>
  <c r="AB20" i="41"/>
  <c r="AN20" i="41"/>
  <c r="AV20" i="41"/>
  <c r="AB21" i="41"/>
  <c r="AN21" i="41"/>
  <c r="AV21" i="41"/>
  <c r="AB22" i="41"/>
  <c r="AN22" i="41"/>
  <c r="AV22" i="41"/>
  <c r="AB23" i="41"/>
  <c r="AN23" i="41"/>
  <c r="AV23" i="41"/>
  <c r="AB24" i="41"/>
  <c r="AN24" i="41"/>
  <c r="AV24" i="41"/>
  <c r="AB25" i="41"/>
  <c r="AN25" i="41"/>
  <c r="AV25" i="41"/>
  <c r="AB26" i="41"/>
  <c r="AN26" i="41"/>
  <c r="AV26" i="41"/>
  <c r="AB27" i="41"/>
  <c r="AN27" i="41"/>
  <c r="AV27" i="41"/>
  <c r="AB28" i="41"/>
  <c r="AN28" i="41"/>
  <c r="AV28" i="41"/>
  <c r="AB29" i="41"/>
  <c r="AN29" i="41"/>
  <c r="AV29" i="41"/>
  <c r="AB30" i="41"/>
  <c r="AN30" i="41"/>
  <c r="AV30" i="41"/>
  <c r="AB31" i="41"/>
  <c r="AN31" i="41"/>
  <c r="AV31" i="41"/>
  <c r="AB32" i="41"/>
  <c r="AN32" i="41"/>
  <c r="AV32" i="41"/>
  <c r="AB33" i="41"/>
  <c r="AN33" i="41"/>
  <c r="AV33" i="41"/>
  <c r="AB34" i="41"/>
  <c r="AN34" i="41"/>
  <c r="AV34" i="41"/>
  <c r="AB35" i="41"/>
  <c r="AN35" i="41"/>
  <c r="AV35" i="41"/>
  <c r="AB36" i="41"/>
  <c r="AN36" i="41"/>
  <c r="AV36" i="41"/>
  <c r="AB37" i="41"/>
  <c r="AN37" i="41"/>
  <c r="AV37" i="41"/>
  <c r="AB38" i="41"/>
  <c r="AN38" i="41"/>
  <c r="AV38" i="41"/>
  <c r="AB39" i="41"/>
  <c r="AN39" i="41"/>
  <c r="AV39" i="41"/>
  <c r="AB40" i="41"/>
  <c r="AN40" i="41"/>
  <c r="AV40" i="41"/>
  <c r="AB41" i="41"/>
  <c r="AN41" i="41"/>
  <c r="AV41" i="41"/>
  <c r="AB42" i="41"/>
  <c r="AN42" i="41"/>
  <c r="AV42" i="41"/>
  <c r="AB43" i="41"/>
  <c r="AN43" i="41"/>
  <c r="AV43" i="41"/>
  <c r="AB44" i="41"/>
  <c r="AN44" i="41"/>
  <c r="AV44" i="41"/>
  <c r="AB45" i="41"/>
  <c r="AN45" i="41"/>
  <c r="AV45" i="41"/>
  <c r="AB46" i="41"/>
  <c r="AN46" i="41"/>
  <c r="AV46" i="41"/>
  <c r="AB47" i="41"/>
  <c r="AN47" i="41"/>
  <c r="AV47" i="41"/>
  <c r="AB48" i="41"/>
  <c r="AN48" i="41"/>
  <c r="AV48" i="41"/>
  <c r="AB49" i="41"/>
  <c r="AN49" i="41"/>
  <c r="AV49" i="41"/>
  <c r="AB50" i="41"/>
  <c r="AN50" i="41"/>
  <c r="AV50" i="41"/>
  <c r="AB51" i="41"/>
  <c r="AN51" i="41"/>
  <c r="AV51" i="41"/>
  <c r="AB52" i="41"/>
  <c r="AN52" i="41"/>
  <c r="AV52" i="41"/>
  <c r="AB53" i="41"/>
  <c r="AN53" i="41"/>
  <c r="AV53" i="41"/>
  <c r="AB54" i="41"/>
  <c r="AN54" i="41"/>
  <c r="AV54" i="41"/>
  <c r="AB55" i="41"/>
  <c r="AN55" i="41"/>
  <c r="AV55" i="41"/>
  <c r="AB56" i="41"/>
  <c r="AN56" i="41"/>
  <c r="AV56" i="41"/>
  <c r="AB57" i="41"/>
  <c r="AN57" i="41"/>
  <c r="AV57" i="41"/>
  <c r="AB58" i="41"/>
  <c r="AN58" i="41"/>
  <c r="AV58" i="41"/>
  <c r="AB59" i="41"/>
  <c r="AN59" i="41"/>
  <c r="AV59" i="41"/>
  <c r="AB60" i="41"/>
  <c r="AN60" i="41"/>
  <c r="AV60" i="41"/>
  <c r="AB61" i="41"/>
  <c r="AN61" i="41"/>
  <c r="AV61" i="41"/>
  <c r="AB62" i="41"/>
  <c r="AN62" i="41"/>
  <c r="AV62" i="41"/>
  <c r="AB63" i="41"/>
  <c r="AN63" i="41"/>
  <c r="AV63" i="41"/>
  <c r="AB64" i="41"/>
  <c r="AN64" i="41"/>
  <c r="AV64" i="41"/>
  <c r="AB65" i="41"/>
  <c r="AN65" i="41"/>
  <c r="AV65" i="41"/>
  <c r="AB66" i="41"/>
  <c r="AN66" i="41"/>
  <c r="AV66" i="41"/>
  <c r="AB67" i="41"/>
  <c r="AN67" i="41"/>
  <c r="AV67" i="41"/>
  <c r="AB68" i="41"/>
  <c r="AN68" i="41"/>
  <c r="AV68" i="41"/>
  <c r="AB69" i="41"/>
  <c r="AN69" i="41"/>
  <c r="AV69" i="41"/>
  <c r="AB70" i="41"/>
  <c r="AN70" i="41"/>
  <c r="AV70" i="41"/>
  <c r="AB71" i="41"/>
  <c r="AN71" i="41"/>
  <c r="AV71" i="41"/>
  <c r="AB72" i="41"/>
  <c r="AN72" i="41"/>
  <c r="AV72" i="41"/>
  <c r="AB73" i="41"/>
  <c r="AN73" i="41"/>
  <c r="AV73" i="41"/>
  <c r="AB74" i="41"/>
  <c r="AN74" i="41"/>
  <c r="AV74" i="41"/>
  <c r="AB75" i="41"/>
  <c r="AN75" i="41"/>
  <c r="AV75" i="41"/>
  <c r="AB76" i="41"/>
  <c r="AN76" i="41"/>
  <c r="AV76" i="41"/>
  <c r="AB77" i="41"/>
  <c r="AN77" i="41"/>
  <c r="AV77" i="41"/>
  <c r="AB78" i="41"/>
  <c r="AN78" i="41"/>
  <c r="AV78" i="41"/>
  <c r="AB79" i="41"/>
  <c r="AN79" i="41"/>
  <c r="AV79" i="41"/>
  <c r="AB80" i="41"/>
  <c r="AN80" i="41"/>
  <c r="AV80" i="41"/>
  <c r="AB81" i="41"/>
  <c r="AN81" i="41"/>
  <c r="AV81" i="41"/>
  <c r="AB82" i="41"/>
  <c r="AN82" i="41"/>
  <c r="AV82" i="41"/>
  <c r="AB83" i="41"/>
  <c r="AN83" i="41"/>
  <c r="AV83" i="41"/>
  <c r="AB84" i="41"/>
  <c r="AN84" i="41"/>
  <c r="AV84" i="41"/>
  <c r="AB85" i="41"/>
  <c r="AN85" i="41"/>
  <c r="AV85" i="41"/>
  <c r="AB86" i="41"/>
  <c r="AN86" i="41"/>
  <c r="AV86" i="41"/>
  <c r="AB87" i="41"/>
  <c r="AN87" i="41"/>
  <c r="AV87" i="41"/>
  <c r="AB88" i="41"/>
  <c r="AN88" i="41"/>
  <c r="AV88" i="41"/>
  <c r="AB89" i="41"/>
  <c r="AN89" i="41"/>
  <c r="AV89" i="41"/>
  <c r="AB90" i="41"/>
  <c r="AN90" i="41"/>
  <c r="AV90" i="41"/>
  <c r="AB91" i="41"/>
  <c r="AN91" i="41"/>
  <c r="AV91" i="41"/>
  <c r="AB92" i="41"/>
  <c r="AN92" i="41"/>
  <c r="AV92" i="41"/>
  <c r="AB93" i="41"/>
  <c r="AN93" i="41"/>
  <c r="AV93" i="41"/>
  <c r="AB94" i="41"/>
  <c r="AN94" i="41"/>
  <c r="AV94" i="41"/>
  <c r="AB95" i="41"/>
  <c r="AN95" i="41"/>
  <c r="AV95" i="41"/>
  <c r="AB96" i="41"/>
  <c r="AN96" i="41"/>
  <c r="AV96" i="41"/>
  <c r="AB97" i="41"/>
  <c r="AN97" i="41"/>
  <c r="AV97" i="41"/>
  <c r="AB98" i="41"/>
  <c r="AN98" i="41"/>
  <c r="AV98" i="41"/>
  <c r="AB99" i="41"/>
  <c r="AN99" i="41"/>
  <c r="AV99" i="41"/>
  <c r="AB100" i="41"/>
  <c r="AN100" i="41"/>
  <c r="AV100" i="41"/>
  <c r="AB101" i="41"/>
  <c r="AN101" i="41"/>
  <c r="AV101" i="41"/>
  <c r="AB102" i="41"/>
  <c r="AN102" i="41"/>
  <c r="AV102" i="41"/>
  <c r="AB103" i="41"/>
  <c r="AN103" i="41"/>
  <c r="AV103" i="41"/>
  <c r="AB104" i="41"/>
  <c r="AN104" i="41"/>
  <c r="AV104" i="41"/>
  <c r="AB105" i="41"/>
  <c r="AN105" i="41"/>
  <c r="AV105" i="41"/>
  <c r="AB106" i="41"/>
  <c r="AN106" i="41"/>
  <c r="AV106" i="41"/>
  <c r="AB107" i="41"/>
  <c r="AN107" i="41"/>
  <c r="AV107" i="41"/>
  <c r="AV10" i="41"/>
  <c r="BK15" i="22"/>
  <c r="AF11" i="41"/>
  <c r="AR11" i="41"/>
  <c r="AZ11" i="41"/>
  <c r="BD11" i="41"/>
  <c r="AF12" i="41"/>
  <c r="AR12" i="41"/>
  <c r="AZ12" i="41"/>
  <c r="BD12" i="41"/>
  <c r="AF13" i="41"/>
  <c r="AR13" i="41"/>
  <c r="AZ13" i="41"/>
  <c r="BD13" i="41"/>
  <c r="AF14" i="41"/>
  <c r="AR14" i="41"/>
  <c r="AZ14" i="41"/>
  <c r="BD14" i="41"/>
  <c r="AF15" i="41"/>
  <c r="AR15" i="41"/>
  <c r="AZ15" i="41"/>
  <c r="BD15" i="41"/>
  <c r="AF16" i="41"/>
  <c r="AR16" i="41"/>
  <c r="AZ16" i="41"/>
  <c r="BD16" i="41"/>
  <c r="AF17" i="41"/>
  <c r="AR17" i="41"/>
  <c r="AZ17" i="41"/>
  <c r="BD17" i="41"/>
  <c r="AF18" i="41"/>
  <c r="AR18" i="41"/>
  <c r="AZ18" i="41"/>
  <c r="BD18" i="41"/>
  <c r="AF19" i="41"/>
  <c r="AR19" i="41"/>
  <c r="AZ19" i="41"/>
  <c r="BD19" i="41"/>
  <c r="AF20" i="41"/>
  <c r="AR20" i="41"/>
  <c r="AZ20" i="41"/>
  <c r="BD20" i="41"/>
  <c r="AF21" i="41"/>
  <c r="AR21" i="41"/>
  <c r="AZ21" i="41"/>
  <c r="BD21" i="41"/>
  <c r="AF22" i="41"/>
  <c r="AR22" i="41"/>
  <c r="AZ22" i="41"/>
  <c r="BD22" i="41"/>
  <c r="AF23" i="41"/>
  <c r="AR23" i="41"/>
  <c r="AZ23" i="41"/>
  <c r="BD23" i="41"/>
  <c r="AF24" i="41"/>
  <c r="AR24" i="41"/>
  <c r="AZ24" i="41"/>
  <c r="BD24" i="41"/>
  <c r="AF25" i="41"/>
  <c r="AR25" i="41"/>
  <c r="AZ25" i="41"/>
  <c r="BD25" i="41"/>
  <c r="AF26" i="41"/>
  <c r="AR26" i="41"/>
  <c r="AZ26" i="41"/>
  <c r="BD26" i="41"/>
  <c r="AF27" i="41"/>
  <c r="AR27" i="41"/>
  <c r="AZ27" i="41"/>
  <c r="BD27" i="41"/>
  <c r="AF28" i="41"/>
  <c r="AR28" i="41"/>
  <c r="AZ28" i="41"/>
  <c r="BD28" i="41"/>
  <c r="AF29" i="41"/>
  <c r="AR29" i="41"/>
  <c r="AZ29" i="41"/>
  <c r="BD29" i="41"/>
  <c r="AF30" i="41"/>
  <c r="AR30" i="41"/>
  <c r="AZ30" i="41"/>
  <c r="BD30" i="41"/>
  <c r="AF31" i="41"/>
  <c r="AR31" i="41"/>
  <c r="AZ31" i="41"/>
  <c r="BD31" i="41"/>
  <c r="AF32" i="41"/>
  <c r="AR32" i="41"/>
  <c r="AZ32" i="41"/>
  <c r="BD32" i="41"/>
  <c r="AF33" i="41"/>
  <c r="AR33" i="41"/>
  <c r="AZ33" i="41"/>
  <c r="BD33" i="41"/>
  <c r="AF34" i="41"/>
  <c r="AR34" i="41"/>
  <c r="AZ34" i="41"/>
  <c r="BD34" i="41"/>
  <c r="AF35" i="41"/>
  <c r="AR35" i="41"/>
  <c r="AZ35" i="41"/>
  <c r="BD35" i="41"/>
  <c r="AF36" i="41"/>
  <c r="AR36" i="41"/>
  <c r="AZ36" i="41"/>
  <c r="BD36" i="41"/>
  <c r="AF37" i="41"/>
  <c r="AR37" i="41"/>
  <c r="AZ37" i="41"/>
  <c r="BD37" i="41"/>
  <c r="AF38" i="41"/>
  <c r="AR38" i="41"/>
  <c r="AZ38" i="41"/>
  <c r="BD38" i="41"/>
  <c r="AF39" i="41"/>
  <c r="AR39" i="41"/>
  <c r="AZ39" i="41"/>
  <c r="BD39" i="41"/>
  <c r="AF40" i="41"/>
  <c r="AR40" i="41"/>
  <c r="AZ40" i="41"/>
  <c r="BD40" i="41"/>
  <c r="AF41" i="41"/>
  <c r="AR41" i="41"/>
  <c r="AZ41" i="41"/>
  <c r="BD41" i="41"/>
  <c r="AF42" i="41"/>
  <c r="AR42" i="41"/>
  <c r="AZ42" i="41"/>
  <c r="BD42" i="41"/>
  <c r="AF43" i="41"/>
  <c r="AR43" i="41"/>
  <c r="AZ43" i="41"/>
  <c r="BD43" i="41"/>
  <c r="AF44" i="41"/>
  <c r="AR44" i="41"/>
  <c r="AZ44" i="41"/>
  <c r="BD44" i="41"/>
  <c r="AF45" i="41"/>
  <c r="AR45" i="41"/>
  <c r="AZ45" i="41"/>
  <c r="BD45" i="41"/>
  <c r="AF46" i="41"/>
  <c r="AR46" i="41"/>
  <c r="AZ46" i="41"/>
  <c r="BD46" i="41"/>
  <c r="AF47" i="41"/>
  <c r="AR47" i="41"/>
  <c r="AZ47" i="41"/>
  <c r="BD47" i="41"/>
  <c r="AF48" i="41"/>
  <c r="AR48" i="41"/>
  <c r="AZ48" i="41"/>
  <c r="BD48" i="41"/>
  <c r="AF49" i="41"/>
  <c r="AR49" i="41"/>
  <c r="AZ49" i="41"/>
  <c r="BD49" i="41"/>
  <c r="AF50" i="41"/>
  <c r="AR50" i="41"/>
  <c r="AZ50" i="41"/>
  <c r="BD50" i="41"/>
  <c r="AF51" i="41"/>
  <c r="AR51" i="41"/>
  <c r="AZ51" i="41"/>
  <c r="BD51" i="41"/>
  <c r="AF52" i="41"/>
  <c r="AR52" i="41"/>
  <c r="AZ52" i="41"/>
  <c r="BD52" i="41"/>
  <c r="AF53" i="41"/>
  <c r="AR53" i="41"/>
  <c r="AZ53" i="41"/>
  <c r="BD53" i="41"/>
  <c r="AF54" i="41"/>
  <c r="AR54" i="41"/>
  <c r="AZ54" i="41"/>
  <c r="BD54" i="41"/>
  <c r="AF55" i="41"/>
  <c r="AR55" i="41"/>
  <c r="AZ55" i="41"/>
  <c r="BD55" i="41"/>
  <c r="AF56" i="41"/>
  <c r="AR56" i="41"/>
  <c r="AZ56" i="41"/>
  <c r="BD56" i="41"/>
  <c r="AF57" i="41"/>
  <c r="AR57" i="41"/>
  <c r="AZ57" i="41"/>
  <c r="BD57" i="41"/>
  <c r="AF58" i="41"/>
  <c r="AR58" i="41"/>
  <c r="AZ58" i="41"/>
  <c r="BD58" i="41"/>
  <c r="AF59" i="41"/>
  <c r="AR59" i="41"/>
  <c r="AZ59" i="41"/>
  <c r="BD59" i="41"/>
  <c r="AF60" i="41"/>
  <c r="AR60" i="41"/>
  <c r="AZ60" i="41"/>
  <c r="BD60" i="41"/>
  <c r="AF61" i="41"/>
  <c r="AR61" i="41"/>
  <c r="AZ61" i="41"/>
  <c r="BD61" i="41"/>
  <c r="AF62" i="41"/>
  <c r="AR62" i="41"/>
  <c r="AZ62" i="41"/>
  <c r="BD62" i="41"/>
  <c r="AF63" i="41"/>
  <c r="AR63" i="41"/>
  <c r="AZ63" i="41"/>
  <c r="BD63" i="41"/>
  <c r="AF64" i="41"/>
  <c r="AR64" i="41"/>
  <c r="AZ64" i="41"/>
  <c r="BD64" i="41"/>
  <c r="AF65" i="41"/>
  <c r="AR65" i="41"/>
  <c r="AZ65" i="41"/>
  <c r="BD65" i="41"/>
  <c r="AF66" i="41"/>
  <c r="AR66" i="41"/>
  <c r="AZ66" i="41"/>
  <c r="BD66" i="41"/>
  <c r="AF67" i="41"/>
  <c r="AR67" i="41"/>
  <c r="AZ67" i="41"/>
  <c r="BD67" i="41"/>
  <c r="AF68" i="41"/>
  <c r="AR68" i="41"/>
  <c r="AZ68" i="41"/>
  <c r="BD68" i="41"/>
  <c r="AF69" i="41"/>
  <c r="AR69" i="41"/>
  <c r="AZ69" i="41"/>
  <c r="BD69" i="41"/>
  <c r="AF70" i="41"/>
  <c r="AR70" i="41"/>
  <c r="AZ70" i="41"/>
  <c r="BD70" i="41"/>
  <c r="AF71" i="41"/>
  <c r="AR71" i="41"/>
  <c r="AZ71" i="41"/>
  <c r="BD71" i="41"/>
  <c r="AF72" i="41"/>
  <c r="AR72" i="41"/>
  <c r="AZ72" i="41"/>
  <c r="BD72" i="41"/>
  <c r="AF73" i="41"/>
  <c r="AR73" i="41"/>
  <c r="AZ73" i="41"/>
  <c r="BD73" i="41"/>
  <c r="AF74" i="41"/>
  <c r="AR74" i="41"/>
  <c r="AZ74" i="41"/>
  <c r="BD74" i="41"/>
  <c r="AF75" i="41"/>
  <c r="AR75" i="41"/>
  <c r="AZ75" i="41"/>
  <c r="BD75" i="41"/>
  <c r="AF76" i="41"/>
  <c r="AR76" i="41"/>
  <c r="AZ76" i="41"/>
  <c r="BD76" i="41"/>
  <c r="AF77" i="41"/>
  <c r="AR77" i="41"/>
  <c r="AZ77" i="41"/>
  <c r="BD77" i="41"/>
  <c r="AF78" i="41"/>
  <c r="AR78" i="41"/>
  <c r="AZ78" i="41"/>
  <c r="BD78" i="41"/>
  <c r="AF79" i="41"/>
  <c r="AR79" i="41"/>
  <c r="AZ79" i="41"/>
  <c r="BD79" i="41"/>
  <c r="AF80" i="41"/>
  <c r="AR80" i="41"/>
  <c r="AZ80" i="41"/>
  <c r="BD80" i="41"/>
  <c r="AF81" i="41"/>
  <c r="AR81" i="41"/>
  <c r="AZ81" i="41"/>
  <c r="BD81" i="41"/>
  <c r="AF82" i="41"/>
  <c r="AR82" i="41"/>
  <c r="AZ82" i="41"/>
  <c r="BD82" i="41"/>
  <c r="AF83" i="41"/>
  <c r="AR83" i="41"/>
  <c r="AZ83" i="41"/>
  <c r="BD83" i="41"/>
  <c r="AF84" i="41"/>
  <c r="AR84" i="41"/>
  <c r="AZ84" i="41"/>
  <c r="BD84" i="41"/>
  <c r="AF85" i="41"/>
  <c r="AR85" i="41"/>
  <c r="AZ85" i="41"/>
  <c r="BD85" i="41"/>
  <c r="AF86" i="41"/>
  <c r="AR86" i="41"/>
  <c r="AZ86" i="41"/>
  <c r="BD86" i="41"/>
  <c r="AF87" i="41"/>
  <c r="AR87" i="41"/>
  <c r="AZ87" i="41"/>
  <c r="BD87" i="41"/>
  <c r="AF88" i="41"/>
  <c r="AR88" i="41"/>
  <c r="AZ88" i="41"/>
  <c r="BD88" i="41"/>
  <c r="AF89" i="41"/>
  <c r="AR89" i="41"/>
  <c r="AZ89" i="41"/>
  <c r="BD89" i="41"/>
  <c r="AF90" i="41"/>
  <c r="AR90" i="41"/>
  <c r="AZ90" i="41"/>
  <c r="BD90" i="41"/>
  <c r="AF91" i="41"/>
  <c r="AR91" i="41"/>
  <c r="AZ91" i="41"/>
  <c r="BD91" i="41"/>
  <c r="AF92" i="41"/>
  <c r="AR92" i="41"/>
  <c r="AZ92" i="41"/>
  <c r="BD92" i="41"/>
  <c r="AF93" i="41"/>
  <c r="AR93" i="41"/>
  <c r="AZ93" i="41"/>
  <c r="BD93" i="41"/>
  <c r="AF94" i="41"/>
  <c r="AR94" i="41"/>
  <c r="AZ94" i="41"/>
  <c r="BD94" i="41"/>
  <c r="AF95" i="41"/>
  <c r="AR95" i="41"/>
  <c r="AZ95" i="41"/>
  <c r="BD95" i="41"/>
  <c r="AF96" i="41"/>
  <c r="AR96" i="41"/>
  <c r="AZ96" i="41"/>
  <c r="BD96" i="41"/>
  <c r="AF97" i="41"/>
  <c r="AR97" i="41"/>
  <c r="AZ97" i="41"/>
  <c r="BD97" i="41"/>
  <c r="AF98" i="41"/>
  <c r="AR98" i="41"/>
  <c r="AZ98" i="41"/>
  <c r="BD98" i="41"/>
  <c r="AF99" i="41"/>
  <c r="AR99" i="41"/>
  <c r="AZ99" i="41"/>
  <c r="BD99" i="41"/>
  <c r="AF100" i="41"/>
  <c r="AR100" i="41"/>
  <c r="AZ100" i="41"/>
  <c r="BD100" i="41"/>
  <c r="AF101" i="41"/>
  <c r="AR101" i="41"/>
  <c r="AZ101" i="41"/>
  <c r="BD101" i="41"/>
  <c r="AF102" i="41"/>
  <c r="AR102" i="41"/>
  <c r="AZ102" i="41"/>
  <c r="BD102" i="41"/>
  <c r="AF103" i="41"/>
  <c r="AR103" i="41"/>
  <c r="AZ103" i="41"/>
  <c r="BD103" i="41"/>
  <c r="AF104" i="41"/>
  <c r="AR104" i="41"/>
  <c r="AZ104" i="41"/>
  <c r="BD104" i="41"/>
  <c r="AF105" i="41"/>
  <c r="AR105" i="41"/>
  <c r="AZ105" i="41"/>
  <c r="BD105" i="41"/>
  <c r="AF106" i="41"/>
  <c r="AR106" i="41"/>
  <c r="AZ106" i="41"/>
  <c r="BD106" i="41"/>
  <c r="AF107" i="41"/>
  <c r="AR107" i="41"/>
  <c r="AZ107" i="41"/>
  <c r="BD107" i="41"/>
  <c r="BD10" i="41"/>
  <c r="BS15" i="22"/>
  <c r="I15" i="22"/>
  <c r="C14" i="45"/>
  <c r="U11" i="41"/>
  <c r="U12" i="41"/>
  <c r="U13" i="41"/>
  <c r="U14" i="41"/>
  <c r="U15" i="41"/>
  <c r="U16" i="41"/>
  <c r="U17" i="41"/>
  <c r="U18" i="41"/>
  <c r="U19" i="41"/>
  <c r="U20" i="41"/>
  <c r="U21" i="41"/>
  <c r="U22" i="41"/>
  <c r="U23" i="41"/>
  <c r="U24" i="41"/>
  <c r="U25" i="41"/>
  <c r="U26" i="41"/>
  <c r="U27" i="41"/>
  <c r="U28" i="41"/>
  <c r="U29" i="41"/>
  <c r="U30" i="41"/>
  <c r="U31" i="41"/>
  <c r="U32" i="41"/>
  <c r="U33" i="41"/>
  <c r="U34" i="41"/>
  <c r="U35" i="41"/>
  <c r="U36" i="41"/>
  <c r="U37" i="41"/>
  <c r="U38" i="41"/>
  <c r="U39" i="41"/>
  <c r="U40" i="41"/>
  <c r="U41" i="41"/>
  <c r="U42" i="41"/>
  <c r="U43" i="41"/>
  <c r="U44" i="41"/>
  <c r="U45" i="41"/>
  <c r="U46" i="41"/>
  <c r="U47" i="41"/>
  <c r="U48" i="41"/>
  <c r="U49" i="41"/>
  <c r="U50" i="41"/>
  <c r="U51" i="41"/>
  <c r="U52" i="41"/>
  <c r="U53" i="41"/>
  <c r="U54" i="41"/>
  <c r="U55" i="41"/>
  <c r="U56" i="41"/>
  <c r="U57" i="41"/>
  <c r="U58" i="41"/>
  <c r="U59" i="41"/>
  <c r="U60" i="41"/>
  <c r="U61" i="41"/>
  <c r="U62" i="41"/>
  <c r="U63" i="41"/>
  <c r="U64" i="41"/>
  <c r="U65" i="41"/>
  <c r="U66" i="41"/>
  <c r="U67" i="41"/>
  <c r="U68" i="41"/>
  <c r="U69" i="41"/>
  <c r="U70" i="41"/>
  <c r="U71" i="41"/>
  <c r="U72" i="41"/>
  <c r="U73" i="41"/>
  <c r="U74" i="41"/>
  <c r="U75" i="41"/>
  <c r="U76" i="41"/>
  <c r="U77" i="41"/>
  <c r="U78" i="41"/>
  <c r="U79" i="41"/>
  <c r="U80" i="41"/>
  <c r="U81" i="41"/>
  <c r="U82" i="41"/>
  <c r="U83" i="41"/>
  <c r="U84" i="41"/>
  <c r="U85" i="41"/>
  <c r="U86" i="41"/>
  <c r="U87" i="41"/>
  <c r="U88" i="41"/>
  <c r="U89" i="41"/>
  <c r="U90" i="41"/>
  <c r="U91" i="41"/>
  <c r="U92" i="41"/>
  <c r="U93" i="41"/>
  <c r="U94" i="41"/>
  <c r="U95" i="41"/>
  <c r="U96" i="41"/>
  <c r="U97" i="41"/>
  <c r="U98" i="41"/>
  <c r="U99" i="41"/>
  <c r="U100" i="41"/>
  <c r="U101" i="41"/>
  <c r="U102" i="41"/>
  <c r="U103" i="41"/>
  <c r="U104" i="41"/>
  <c r="U105" i="41"/>
  <c r="U106" i="41"/>
  <c r="U107" i="41"/>
  <c r="U10" i="41"/>
  <c r="AJ15" i="22"/>
  <c r="Y11" i="41"/>
  <c r="AK11" i="41"/>
  <c r="Y12" i="41"/>
  <c r="AK12" i="41"/>
  <c r="Y13" i="41"/>
  <c r="AK13" i="41"/>
  <c r="Y14" i="41"/>
  <c r="AK14" i="41"/>
  <c r="Y15" i="41"/>
  <c r="AK15" i="41"/>
  <c r="Y16" i="41"/>
  <c r="AK16" i="41"/>
  <c r="Y17" i="41"/>
  <c r="AK17" i="41"/>
  <c r="Y18" i="41"/>
  <c r="AK18" i="41"/>
  <c r="Y19" i="41"/>
  <c r="AK19" i="41"/>
  <c r="Y20" i="41"/>
  <c r="AK20" i="41"/>
  <c r="Y21" i="41"/>
  <c r="AK21" i="41"/>
  <c r="Y22" i="41"/>
  <c r="AK22" i="41"/>
  <c r="Y23" i="41"/>
  <c r="AK23" i="41"/>
  <c r="Y24" i="41"/>
  <c r="AK24" i="41"/>
  <c r="Y25" i="41"/>
  <c r="AK25" i="41"/>
  <c r="Y26" i="41"/>
  <c r="AK26" i="41"/>
  <c r="Y27" i="41"/>
  <c r="AK27" i="41"/>
  <c r="Y28" i="41"/>
  <c r="AK28" i="41"/>
  <c r="Y29" i="41"/>
  <c r="AK29" i="41"/>
  <c r="Y30" i="41"/>
  <c r="AK30" i="41"/>
  <c r="Y31" i="41"/>
  <c r="AK31" i="41"/>
  <c r="Y32" i="41"/>
  <c r="AK32" i="41"/>
  <c r="Y33" i="41"/>
  <c r="AK33" i="41"/>
  <c r="Y34" i="41"/>
  <c r="AK34" i="41"/>
  <c r="Y35" i="41"/>
  <c r="AK35" i="41"/>
  <c r="Y36" i="41"/>
  <c r="AK36" i="41"/>
  <c r="Y37" i="41"/>
  <c r="AK37" i="41"/>
  <c r="Y38" i="41"/>
  <c r="AK38" i="41"/>
  <c r="Y39" i="41"/>
  <c r="AK39" i="41"/>
  <c r="Y40" i="41"/>
  <c r="AK40" i="41"/>
  <c r="Y41" i="41"/>
  <c r="AK41" i="41"/>
  <c r="Y42" i="41"/>
  <c r="AK42" i="41"/>
  <c r="Y43" i="41"/>
  <c r="AK43" i="41"/>
  <c r="Y44" i="41"/>
  <c r="AK44" i="41"/>
  <c r="Y45" i="41"/>
  <c r="AK45" i="41"/>
  <c r="Y46" i="41"/>
  <c r="AK46" i="41"/>
  <c r="Y47" i="41"/>
  <c r="AK47" i="41"/>
  <c r="Y48" i="41"/>
  <c r="AK48" i="41"/>
  <c r="Y49" i="41"/>
  <c r="AK49" i="41"/>
  <c r="Y50" i="41"/>
  <c r="AK50" i="41"/>
  <c r="Y51" i="41"/>
  <c r="AK51" i="41"/>
  <c r="Y52" i="41"/>
  <c r="AK52" i="41"/>
  <c r="Y53" i="41"/>
  <c r="AK53" i="41"/>
  <c r="Y54" i="41"/>
  <c r="AK54" i="41"/>
  <c r="Y55" i="41"/>
  <c r="AK55" i="41"/>
  <c r="Y56" i="41"/>
  <c r="AK56" i="41"/>
  <c r="Y57" i="41"/>
  <c r="AK57" i="41"/>
  <c r="Y58" i="41"/>
  <c r="AK58" i="41"/>
  <c r="Y59" i="41"/>
  <c r="AK59" i="41"/>
  <c r="Y60" i="41"/>
  <c r="AK60" i="41"/>
  <c r="Y61" i="41"/>
  <c r="AK61" i="41"/>
  <c r="Y62" i="41"/>
  <c r="AK62" i="41"/>
  <c r="Y63" i="41"/>
  <c r="AK63" i="41"/>
  <c r="Y64" i="41"/>
  <c r="AK64" i="41"/>
  <c r="Y65" i="41"/>
  <c r="AK65" i="41"/>
  <c r="Y66" i="41"/>
  <c r="AK66" i="41"/>
  <c r="Y67" i="41"/>
  <c r="AK67" i="41"/>
  <c r="Y68" i="41"/>
  <c r="AK68" i="41"/>
  <c r="Y69" i="41"/>
  <c r="AK69" i="41"/>
  <c r="Y70" i="41"/>
  <c r="AK70" i="41"/>
  <c r="Y71" i="41"/>
  <c r="AK71" i="41"/>
  <c r="Y72" i="41"/>
  <c r="AK72" i="41"/>
  <c r="Y73" i="41"/>
  <c r="AK73" i="41"/>
  <c r="Y74" i="41"/>
  <c r="AK74" i="41"/>
  <c r="Y75" i="41"/>
  <c r="AK75" i="41"/>
  <c r="Y76" i="41"/>
  <c r="AK76" i="41"/>
  <c r="Y77" i="41"/>
  <c r="AK77" i="41"/>
  <c r="Y78" i="41"/>
  <c r="AK78" i="41"/>
  <c r="Y79" i="41"/>
  <c r="AK79" i="41"/>
  <c r="Y80" i="41"/>
  <c r="AK80" i="41"/>
  <c r="Y81" i="41"/>
  <c r="AK81" i="41"/>
  <c r="Y82" i="41"/>
  <c r="AK82" i="41"/>
  <c r="Y83" i="41"/>
  <c r="AK83" i="41"/>
  <c r="Y84" i="41"/>
  <c r="AK84" i="41"/>
  <c r="Y85" i="41"/>
  <c r="AK85" i="41"/>
  <c r="Y86" i="41"/>
  <c r="AK86" i="41"/>
  <c r="Y87" i="41"/>
  <c r="AK87" i="41"/>
  <c r="Y88" i="41"/>
  <c r="AK88" i="41"/>
  <c r="Y89" i="41"/>
  <c r="AK89" i="41"/>
  <c r="Y90" i="41"/>
  <c r="AK90" i="41"/>
  <c r="Y91" i="41"/>
  <c r="AK91" i="41"/>
  <c r="Y92" i="41"/>
  <c r="AK92" i="41"/>
  <c r="Y93" i="41"/>
  <c r="AK93" i="41"/>
  <c r="Y94" i="41"/>
  <c r="AK94" i="41"/>
  <c r="Y95" i="41"/>
  <c r="AK95" i="41"/>
  <c r="Y96" i="41"/>
  <c r="AK96" i="41"/>
  <c r="Y97" i="41"/>
  <c r="AK97" i="41"/>
  <c r="Y98" i="41"/>
  <c r="AK98" i="41"/>
  <c r="Y99" i="41"/>
  <c r="AK99" i="41"/>
  <c r="Y100" i="41"/>
  <c r="AK100" i="41"/>
  <c r="Y101" i="41"/>
  <c r="AK101" i="41"/>
  <c r="Y102" i="41"/>
  <c r="AK102" i="41"/>
  <c r="Y103" i="41"/>
  <c r="AK103" i="41"/>
  <c r="Y104" i="41"/>
  <c r="AK104" i="41"/>
  <c r="Y105" i="41"/>
  <c r="AK105" i="41"/>
  <c r="Y106" i="41"/>
  <c r="AK106" i="41"/>
  <c r="Y107" i="41"/>
  <c r="AK107" i="41"/>
  <c r="AK10" i="41"/>
  <c r="AZ15" i="22"/>
  <c r="AC11" i="41"/>
  <c r="AO11" i="41"/>
  <c r="AW11" i="41"/>
  <c r="AC12" i="41"/>
  <c r="AO12" i="41"/>
  <c r="AW12" i="41"/>
  <c r="AC13" i="41"/>
  <c r="AO13" i="41"/>
  <c r="AW13" i="41"/>
  <c r="AC14" i="41"/>
  <c r="AO14" i="41"/>
  <c r="AW14" i="41"/>
  <c r="AC15" i="41"/>
  <c r="AO15" i="41"/>
  <c r="AW15" i="41"/>
  <c r="AC16" i="41"/>
  <c r="AO16" i="41"/>
  <c r="AW16" i="41"/>
  <c r="AC17" i="41"/>
  <c r="AO17" i="41"/>
  <c r="AW17" i="41"/>
  <c r="AC18" i="41"/>
  <c r="AO18" i="41"/>
  <c r="AW18" i="41"/>
  <c r="AC19" i="41"/>
  <c r="AO19" i="41"/>
  <c r="AW19" i="41"/>
  <c r="AC20" i="41"/>
  <c r="AO20" i="41"/>
  <c r="AW20" i="41"/>
  <c r="AC21" i="41"/>
  <c r="AO21" i="41"/>
  <c r="AW21" i="41"/>
  <c r="AC22" i="41"/>
  <c r="AO22" i="41"/>
  <c r="AW22" i="41"/>
  <c r="AC23" i="41"/>
  <c r="AO23" i="41"/>
  <c r="AW23" i="41"/>
  <c r="AC24" i="41"/>
  <c r="AO24" i="41"/>
  <c r="AW24" i="41"/>
  <c r="AC25" i="41"/>
  <c r="AO25" i="41"/>
  <c r="AW25" i="41"/>
  <c r="AC26" i="41"/>
  <c r="AO26" i="41"/>
  <c r="AW26" i="41"/>
  <c r="AC27" i="41"/>
  <c r="AO27" i="41"/>
  <c r="AW27" i="41"/>
  <c r="AC28" i="41"/>
  <c r="AO28" i="41"/>
  <c r="AW28" i="41"/>
  <c r="AC29" i="41"/>
  <c r="AO29" i="41"/>
  <c r="AW29" i="41"/>
  <c r="AC30" i="41"/>
  <c r="AO30" i="41"/>
  <c r="AW30" i="41"/>
  <c r="AC31" i="41"/>
  <c r="AO31" i="41"/>
  <c r="AW31" i="41"/>
  <c r="AC32" i="41"/>
  <c r="AO32" i="41"/>
  <c r="AW32" i="41"/>
  <c r="AC33" i="41"/>
  <c r="AO33" i="41"/>
  <c r="AW33" i="41"/>
  <c r="AC34" i="41"/>
  <c r="AO34" i="41"/>
  <c r="AW34" i="41"/>
  <c r="AC35" i="41"/>
  <c r="AO35" i="41"/>
  <c r="AW35" i="41"/>
  <c r="AC36" i="41"/>
  <c r="AO36" i="41"/>
  <c r="AW36" i="41"/>
  <c r="AC37" i="41"/>
  <c r="AO37" i="41"/>
  <c r="AW37" i="41"/>
  <c r="AC38" i="41"/>
  <c r="AO38" i="41"/>
  <c r="AW38" i="41"/>
  <c r="AC39" i="41"/>
  <c r="AO39" i="41"/>
  <c r="AW39" i="41"/>
  <c r="AC40" i="41"/>
  <c r="AO40" i="41"/>
  <c r="AW40" i="41"/>
  <c r="AC41" i="41"/>
  <c r="AO41" i="41"/>
  <c r="AW41" i="41"/>
  <c r="AC42" i="41"/>
  <c r="AO42" i="41"/>
  <c r="AW42" i="41"/>
  <c r="AC43" i="41"/>
  <c r="AO43" i="41"/>
  <c r="AW43" i="41"/>
  <c r="AC44" i="41"/>
  <c r="AO44" i="41"/>
  <c r="AW44" i="41"/>
  <c r="AC45" i="41"/>
  <c r="AO45" i="41"/>
  <c r="AW45" i="41"/>
  <c r="AC46" i="41"/>
  <c r="AO46" i="41"/>
  <c r="AW46" i="41"/>
  <c r="AC47" i="41"/>
  <c r="AO47" i="41"/>
  <c r="AW47" i="41"/>
  <c r="AC48" i="41"/>
  <c r="AO48" i="41"/>
  <c r="AW48" i="41"/>
  <c r="AC49" i="41"/>
  <c r="AO49" i="41"/>
  <c r="AW49" i="41"/>
  <c r="AC50" i="41"/>
  <c r="AO50" i="41"/>
  <c r="AW50" i="41"/>
  <c r="AC51" i="41"/>
  <c r="AO51" i="41"/>
  <c r="AW51" i="41"/>
  <c r="AC52" i="41"/>
  <c r="AO52" i="41"/>
  <c r="AW52" i="41"/>
  <c r="AC53" i="41"/>
  <c r="AO53" i="41"/>
  <c r="AW53" i="41"/>
  <c r="AC54" i="41"/>
  <c r="AO54" i="41"/>
  <c r="AW54" i="41"/>
  <c r="AC55" i="41"/>
  <c r="AO55" i="41"/>
  <c r="AW55" i="41"/>
  <c r="AC56" i="41"/>
  <c r="AO56" i="41"/>
  <c r="AW56" i="41"/>
  <c r="AC57" i="41"/>
  <c r="AO57" i="41"/>
  <c r="AW57" i="41"/>
  <c r="AC58" i="41"/>
  <c r="AO58" i="41"/>
  <c r="AW58" i="41"/>
  <c r="AC59" i="41"/>
  <c r="AO59" i="41"/>
  <c r="AW59" i="41"/>
  <c r="AC60" i="41"/>
  <c r="AO60" i="41"/>
  <c r="AW60" i="41"/>
  <c r="AC61" i="41"/>
  <c r="AO61" i="41"/>
  <c r="AW61" i="41"/>
  <c r="AC62" i="41"/>
  <c r="AO62" i="41"/>
  <c r="AW62" i="41"/>
  <c r="AC63" i="41"/>
  <c r="AO63" i="41"/>
  <c r="AW63" i="41"/>
  <c r="AC64" i="41"/>
  <c r="AO64" i="41"/>
  <c r="AW64" i="41"/>
  <c r="AC65" i="41"/>
  <c r="AO65" i="41"/>
  <c r="AW65" i="41"/>
  <c r="AC66" i="41"/>
  <c r="AO66" i="41"/>
  <c r="AW66" i="41"/>
  <c r="AC67" i="41"/>
  <c r="AO67" i="41"/>
  <c r="AW67" i="41"/>
  <c r="AC68" i="41"/>
  <c r="AO68" i="41"/>
  <c r="AW68" i="41"/>
  <c r="AC69" i="41"/>
  <c r="AO69" i="41"/>
  <c r="AW69" i="41"/>
  <c r="AC70" i="41"/>
  <c r="AO70" i="41"/>
  <c r="AW70" i="41"/>
  <c r="AC71" i="41"/>
  <c r="AO71" i="41"/>
  <c r="AW71" i="41"/>
  <c r="AC72" i="41"/>
  <c r="AO72" i="41"/>
  <c r="AW72" i="41"/>
  <c r="AC73" i="41"/>
  <c r="AO73" i="41"/>
  <c r="AW73" i="41"/>
  <c r="AC74" i="41"/>
  <c r="AO74" i="41"/>
  <c r="AW74" i="41"/>
  <c r="AC75" i="41"/>
  <c r="AO75" i="41"/>
  <c r="AW75" i="41"/>
  <c r="AC76" i="41"/>
  <c r="AO76" i="41"/>
  <c r="AW76" i="41"/>
  <c r="AC77" i="41"/>
  <c r="AO77" i="41"/>
  <c r="AW77" i="41"/>
  <c r="AC78" i="41"/>
  <c r="AO78" i="41"/>
  <c r="AW78" i="41"/>
  <c r="AC79" i="41"/>
  <c r="AO79" i="41"/>
  <c r="AW79" i="41"/>
  <c r="AC80" i="41"/>
  <c r="AO80" i="41"/>
  <c r="AW80" i="41"/>
  <c r="AC81" i="41"/>
  <c r="AO81" i="41"/>
  <c r="AW81" i="41"/>
  <c r="AC82" i="41"/>
  <c r="AO82" i="41"/>
  <c r="AW82" i="41"/>
  <c r="AC83" i="41"/>
  <c r="AO83" i="41"/>
  <c r="AW83" i="41"/>
  <c r="AC84" i="41"/>
  <c r="AO84" i="41"/>
  <c r="AW84" i="41"/>
  <c r="AC85" i="41"/>
  <c r="AO85" i="41"/>
  <c r="AW85" i="41"/>
  <c r="AC86" i="41"/>
  <c r="AO86" i="41"/>
  <c r="AW86" i="41"/>
  <c r="AC87" i="41"/>
  <c r="AO87" i="41"/>
  <c r="AW87" i="41"/>
  <c r="AC88" i="41"/>
  <c r="AO88" i="41"/>
  <c r="AW88" i="41"/>
  <c r="AC89" i="41"/>
  <c r="AO89" i="41"/>
  <c r="AW89" i="41"/>
  <c r="AC90" i="41"/>
  <c r="AO90" i="41"/>
  <c r="AW90" i="41"/>
  <c r="AC91" i="41"/>
  <c r="AO91" i="41"/>
  <c r="AW91" i="41"/>
  <c r="AC92" i="41"/>
  <c r="AO92" i="41"/>
  <c r="AW92" i="41"/>
  <c r="AC93" i="41"/>
  <c r="AO93" i="41"/>
  <c r="AW93" i="41"/>
  <c r="AC94" i="41"/>
  <c r="AO94" i="41"/>
  <c r="AW94" i="41"/>
  <c r="AC95" i="41"/>
  <c r="AO95" i="41"/>
  <c r="AW95" i="41"/>
  <c r="AC96" i="41"/>
  <c r="AO96" i="41"/>
  <c r="AW96" i="41"/>
  <c r="AC97" i="41"/>
  <c r="AO97" i="41"/>
  <c r="AW97" i="41"/>
  <c r="AC98" i="41"/>
  <c r="AO98" i="41"/>
  <c r="AW98" i="41"/>
  <c r="AC99" i="41"/>
  <c r="AO99" i="41"/>
  <c r="AW99" i="41"/>
  <c r="AC100" i="41"/>
  <c r="AO100" i="41"/>
  <c r="AW100" i="41"/>
  <c r="AC101" i="41"/>
  <c r="AO101" i="41"/>
  <c r="AW101" i="41"/>
  <c r="AC102" i="41"/>
  <c r="AO102" i="41"/>
  <c r="AW102" i="41"/>
  <c r="AC103" i="41"/>
  <c r="AO103" i="41"/>
  <c r="AW103" i="41"/>
  <c r="AC104" i="41"/>
  <c r="AO104" i="41"/>
  <c r="AW104" i="41"/>
  <c r="AC105" i="41"/>
  <c r="AO105" i="41"/>
  <c r="AW105" i="41"/>
  <c r="AC106" i="41"/>
  <c r="AO106" i="41"/>
  <c r="AW106" i="41"/>
  <c r="AC107" i="41"/>
  <c r="AO107" i="41"/>
  <c r="AW107" i="41"/>
  <c r="AW10" i="41"/>
  <c r="BL15" i="22"/>
  <c r="AG11" i="41"/>
  <c r="AS11" i="41"/>
  <c r="BA11" i="41"/>
  <c r="BE11" i="41"/>
  <c r="AG12" i="41"/>
  <c r="AS12" i="41"/>
  <c r="BA12" i="41"/>
  <c r="BE12" i="41"/>
  <c r="AG13" i="41"/>
  <c r="AS13" i="41"/>
  <c r="BA13" i="41"/>
  <c r="BE13" i="41"/>
  <c r="AG14" i="41"/>
  <c r="AS14" i="41"/>
  <c r="BA14" i="41"/>
  <c r="BE14" i="41"/>
  <c r="AG15" i="41"/>
  <c r="AS15" i="41"/>
  <c r="BA15" i="41"/>
  <c r="BE15" i="41"/>
  <c r="AG16" i="41"/>
  <c r="AS16" i="41"/>
  <c r="BA16" i="41"/>
  <c r="BE16" i="41"/>
  <c r="AG17" i="41"/>
  <c r="AS17" i="41"/>
  <c r="BA17" i="41"/>
  <c r="BE17" i="41"/>
  <c r="AG18" i="41"/>
  <c r="AS18" i="41"/>
  <c r="BA18" i="41"/>
  <c r="BE18" i="41"/>
  <c r="AG19" i="41"/>
  <c r="AS19" i="41"/>
  <c r="BA19" i="41"/>
  <c r="BE19" i="41"/>
  <c r="AG20" i="41"/>
  <c r="AS20" i="41"/>
  <c r="BA20" i="41"/>
  <c r="BE20" i="41"/>
  <c r="AG21" i="41"/>
  <c r="AS21" i="41"/>
  <c r="BA21" i="41"/>
  <c r="BE21" i="41"/>
  <c r="AG22" i="41"/>
  <c r="AS22" i="41"/>
  <c r="BA22" i="41"/>
  <c r="BE22" i="41"/>
  <c r="AG23" i="41"/>
  <c r="AS23" i="41"/>
  <c r="BA23" i="41"/>
  <c r="BE23" i="41"/>
  <c r="AG24" i="41"/>
  <c r="AS24" i="41"/>
  <c r="BA24" i="41"/>
  <c r="BE24" i="41"/>
  <c r="AG25" i="41"/>
  <c r="AS25" i="41"/>
  <c r="BA25" i="41"/>
  <c r="BE25" i="41"/>
  <c r="AG26" i="41"/>
  <c r="AS26" i="41"/>
  <c r="BA26" i="41"/>
  <c r="BE26" i="41"/>
  <c r="AG27" i="41"/>
  <c r="AS27" i="41"/>
  <c r="BA27" i="41"/>
  <c r="BE27" i="41"/>
  <c r="AG28" i="41"/>
  <c r="AS28" i="41"/>
  <c r="BA28" i="41"/>
  <c r="BE28" i="41"/>
  <c r="AG29" i="41"/>
  <c r="AS29" i="41"/>
  <c r="BA29" i="41"/>
  <c r="BE29" i="41"/>
  <c r="AG30" i="41"/>
  <c r="AS30" i="41"/>
  <c r="BA30" i="41"/>
  <c r="BE30" i="41"/>
  <c r="AG31" i="41"/>
  <c r="AS31" i="41"/>
  <c r="BA31" i="41"/>
  <c r="BE31" i="41"/>
  <c r="AG32" i="41"/>
  <c r="AS32" i="41"/>
  <c r="BA32" i="41"/>
  <c r="BE32" i="41"/>
  <c r="AG33" i="41"/>
  <c r="AS33" i="41"/>
  <c r="BA33" i="41"/>
  <c r="BE33" i="41"/>
  <c r="AG34" i="41"/>
  <c r="AS34" i="41"/>
  <c r="BA34" i="41"/>
  <c r="BE34" i="41"/>
  <c r="AG35" i="41"/>
  <c r="AS35" i="41"/>
  <c r="BA35" i="41"/>
  <c r="BE35" i="41"/>
  <c r="AG36" i="41"/>
  <c r="AS36" i="41"/>
  <c r="BA36" i="41"/>
  <c r="BE36" i="41"/>
  <c r="AG37" i="41"/>
  <c r="AS37" i="41"/>
  <c r="BA37" i="41"/>
  <c r="BE37" i="41"/>
  <c r="AG38" i="41"/>
  <c r="AS38" i="41"/>
  <c r="BA38" i="41"/>
  <c r="BE38" i="41"/>
  <c r="AG39" i="41"/>
  <c r="AS39" i="41"/>
  <c r="BA39" i="41"/>
  <c r="BE39" i="41"/>
  <c r="AG40" i="41"/>
  <c r="AS40" i="41"/>
  <c r="BA40" i="41"/>
  <c r="BE40" i="41"/>
  <c r="AG41" i="41"/>
  <c r="AS41" i="41"/>
  <c r="BA41" i="41"/>
  <c r="BE41" i="41"/>
  <c r="AG42" i="41"/>
  <c r="AS42" i="41"/>
  <c r="BA42" i="41"/>
  <c r="BE42" i="41"/>
  <c r="AG43" i="41"/>
  <c r="AS43" i="41"/>
  <c r="BA43" i="41"/>
  <c r="BE43" i="41"/>
  <c r="AG44" i="41"/>
  <c r="AS44" i="41"/>
  <c r="BA44" i="41"/>
  <c r="BE44" i="41"/>
  <c r="AG45" i="41"/>
  <c r="AS45" i="41"/>
  <c r="BA45" i="41"/>
  <c r="BE45" i="41"/>
  <c r="AG46" i="41"/>
  <c r="AS46" i="41"/>
  <c r="BA46" i="41"/>
  <c r="BE46" i="41"/>
  <c r="AG47" i="41"/>
  <c r="AS47" i="41"/>
  <c r="BA47" i="41"/>
  <c r="BE47" i="41"/>
  <c r="AG48" i="41"/>
  <c r="AS48" i="41"/>
  <c r="BA48" i="41"/>
  <c r="BE48" i="41"/>
  <c r="AG49" i="41"/>
  <c r="AS49" i="41"/>
  <c r="BA49" i="41"/>
  <c r="BE49" i="41"/>
  <c r="AG50" i="41"/>
  <c r="AS50" i="41"/>
  <c r="BA50" i="41"/>
  <c r="BE50" i="41"/>
  <c r="AG51" i="41"/>
  <c r="AS51" i="41"/>
  <c r="BA51" i="41"/>
  <c r="BE51" i="41"/>
  <c r="AG52" i="41"/>
  <c r="AS52" i="41"/>
  <c r="BA52" i="41"/>
  <c r="BE52" i="41"/>
  <c r="AG53" i="41"/>
  <c r="AS53" i="41"/>
  <c r="BA53" i="41"/>
  <c r="BE53" i="41"/>
  <c r="AG54" i="41"/>
  <c r="AS54" i="41"/>
  <c r="BA54" i="41"/>
  <c r="BE54" i="41"/>
  <c r="AG55" i="41"/>
  <c r="AS55" i="41"/>
  <c r="BA55" i="41"/>
  <c r="BE55" i="41"/>
  <c r="AG56" i="41"/>
  <c r="AS56" i="41"/>
  <c r="BA56" i="41"/>
  <c r="BE56" i="41"/>
  <c r="AG57" i="41"/>
  <c r="AS57" i="41"/>
  <c r="BA57" i="41"/>
  <c r="BE57" i="41"/>
  <c r="AG58" i="41"/>
  <c r="AS58" i="41"/>
  <c r="BA58" i="41"/>
  <c r="BE58" i="41"/>
  <c r="AG59" i="41"/>
  <c r="AS59" i="41"/>
  <c r="BA59" i="41"/>
  <c r="BE59" i="41"/>
  <c r="AG60" i="41"/>
  <c r="AS60" i="41"/>
  <c r="BA60" i="41"/>
  <c r="BE60" i="41"/>
  <c r="AG61" i="41"/>
  <c r="AS61" i="41"/>
  <c r="BA61" i="41"/>
  <c r="BE61" i="41"/>
  <c r="AG62" i="41"/>
  <c r="AS62" i="41"/>
  <c r="BA62" i="41"/>
  <c r="BE62" i="41"/>
  <c r="AG63" i="41"/>
  <c r="AS63" i="41"/>
  <c r="BA63" i="41"/>
  <c r="BE63" i="41"/>
  <c r="AG64" i="41"/>
  <c r="AS64" i="41"/>
  <c r="BA64" i="41"/>
  <c r="BE64" i="41"/>
  <c r="AG65" i="41"/>
  <c r="AS65" i="41"/>
  <c r="BA65" i="41"/>
  <c r="BE65" i="41"/>
  <c r="AG66" i="41"/>
  <c r="AS66" i="41"/>
  <c r="BA66" i="41"/>
  <c r="BE66" i="41"/>
  <c r="AG67" i="41"/>
  <c r="AS67" i="41"/>
  <c r="BA67" i="41"/>
  <c r="BE67" i="41"/>
  <c r="AG68" i="41"/>
  <c r="AS68" i="41"/>
  <c r="BA68" i="41"/>
  <c r="BE68" i="41"/>
  <c r="AG69" i="41"/>
  <c r="AS69" i="41"/>
  <c r="BA69" i="41"/>
  <c r="BE69" i="41"/>
  <c r="AG70" i="41"/>
  <c r="AS70" i="41"/>
  <c r="BA70" i="41"/>
  <c r="BE70" i="41"/>
  <c r="AG71" i="41"/>
  <c r="AS71" i="41"/>
  <c r="BA71" i="41"/>
  <c r="BE71" i="41"/>
  <c r="AG72" i="41"/>
  <c r="AS72" i="41"/>
  <c r="BA72" i="41"/>
  <c r="BE72" i="41"/>
  <c r="AG73" i="41"/>
  <c r="AS73" i="41"/>
  <c r="BA73" i="41"/>
  <c r="BE73" i="41"/>
  <c r="AG74" i="41"/>
  <c r="AS74" i="41"/>
  <c r="BA74" i="41"/>
  <c r="BE74" i="41"/>
  <c r="AG75" i="41"/>
  <c r="AS75" i="41"/>
  <c r="BA75" i="41"/>
  <c r="BE75" i="41"/>
  <c r="AG76" i="41"/>
  <c r="AS76" i="41"/>
  <c r="BA76" i="41"/>
  <c r="BE76" i="41"/>
  <c r="AG77" i="41"/>
  <c r="AS77" i="41"/>
  <c r="BA77" i="41"/>
  <c r="BE77" i="41"/>
  <c r="AG78" i="41"/>
  <c r="AS78" i="41"/>
  <c r="BA78" i="41"/>
  <c r="BE78" i="41"/>
  <c r="AG79" i="41"/>
  <c r="AS79" i="41"/>
  <c r="BA79" i="41"/>
  <c r="BE79" i="41"/>
  <c r="AG80" i="41"/>
  <c r="AS80" i="41"/>
  <c r="BA80" i="41"/>
  <c r="BE80" i="41"/>
  <c r="AG81" i="41"/>
  <c r="AS81" i="41"/>
  <c r="BA81" i="41"/>
  <c r="BE81" i="41"/>
  <c r="AG82" i="41"/>
  <c r="AS82" i="41"/>
  <c r="BA82" i="41"/>
  <c r="BE82" i="41"/>
  <c r="AG83" i="41"/>
  <c r="AS83" i="41"/>
  <c r="BA83" i="41"/>
  <c r="BE83" i="41"/>
  <c r="AG84" i="41"/>
  <c r="AS84" i="41"/>
  <c r="BA84" i="41"/>
  <c r="BE84" i="41"/>
  <c r="AG85" i="41"/>
  <c r="AS85" i="41"/>
  <c r="BA85" i="41"/>
  <c r="BE85" i="41"/>
  <c r="AG86" i="41"/>
  <c r="AS86" i="41"/>
  <c r="BA86" i="41"/>
  <c r="BE86" i="41"/>
  <c r="AG87" i="41"/>
  <c r="AS87" i="41"/>
  <c r="BA87" i="41"/>
  <c r="BE87" i="41"/>
  <c r="AG88" i="41"/>
  <c r="AS88" i="41"/>
  <c r="BA88" i="41"/>
  <c r="BE88" i="41"/>
  <c r="AG89" i="41"/>
  <c r="AS89" i="41"/>
  <c r="BA89" i="41"/>
  <c r="BE89" i="41"/>
  <c r="AG90" i="41"/>
  <c r="AS90" i="41"/>
  <c r="BA90" i="41"/>
  <c r="BE90" i="41"/>
  <c r="AG91" i="41"/>
  <c r="AS91" i="41"/>
  <c r="BA91" i="41"/>
  <c r="BE91" i="41"/>
  <c r="AG92" i="41"/>
  <c r="AS92" i="41"/>
  <c r="BA92" i="41"/>
  <c r="BE92" i="41"/>
  <c r="AG93" i="41"/>
  <c r="AS93" i="41"/>
  <c r="BA93" i="41"/>
  <c r="BE93" i="41"/>
  <c r="AG94" i="41"/>
  <c r="AS94" i="41"/>
  <c r="BA94" i="41"/>
  <c r="BE94" i="41"/>
  <c r="AG95" i="41"/>
  <c r="AS95" i="41"/>
  <c r="BA95" i="41"/>
  <c r="BE95" i="41"/>
  <c r="AG96" i="41"/>
  <c r="AS96" i="41"/>
  <c r="BA96" i="41"/>
  <c r="BE96" i="41"/>
  <c r="AG97" i="41"/>
  <c r="AS97" i="41"/>
  <c r="BA97" i="41"/>
  <c r="BE97" i="41"/>
  <c r="AG98" i="41"/>
  <c r="AS98" i="41"/>
  <c r="BA98" i="41"/>
  <c r="BE98" i="41"/>
  <c r="AG99" i="41"/>
  <c r="AS99" i="41"/>
  <c r="BA99" i="41"/>
  <c r="BE99" i="41"/>
  <c r="AG100" i="41"/>
  <c r="AS100" i="41"/>
  <c r="BA100" i="41"/>
  <c r="BE100" i="41"/>
  <c r="AG101" i="41"/>
  <c r="AS101" i="41"/>
  <c r="BA101" i="41"/>
  <c r="BE101" i="41"/>
  <c r="AG102" i="41"/>
  <c r="AS102" i="41"/>
  <c r="BA102" i="41"/>
  <c r="BE102" i="41"/>
  <c r="AG103" i="41"/>
  <c r="AS103" i="41"/>
  <c r="BA103" i="41"/>
  <c r="BE103" i="41"/>
  <c r="AG104" i="41"/>
  <c r="AS104" i="41"/>
  <c r="BA104" i="41"/>
  <c r="BE104" i="41"/>
  <c r="AG105" i="41"/>
  <c r="AS105" i="41"/>
  <c r="BA105" i="41"/>
  <c r="BE105" i="41"/>
  <c r="AG106" i="41"/>
  <c r="AS106" i="41"/>
  <c r="BA106" i="41"/>
  <c r="BE106" i="41"/>
  <c r="AG107" i="41"/>
  <c r="AS107" i="41"/>
  <c r="BA107" i="41"/>
  <c r="BE107" i="41"/>
  <c r="BE10" i="41"/>
  <c r="BT15" i="22"/>
  <c r="J15" i="22"/>
  <c r="D14" i="45"/>
  <c r="V11" i="41"/>
  <c r="V12" i="41"/>
  <c r="V13" i="41"/>
  <c r="V14" i="41"/>
  <c r="V15" i="41"/>
  <c r="V16" i="41"/>
  <c r="V17" i="41"/>
  <c r="V18" i="41"/>
  <c r="V19" i="41"/>
  <c r="V20" i="41"/>
  <c r="V21" i="41"/>
  <c r="V22" i="41"/>
  <c r="V23" i="41"/>
  <c r="V24" i="41"/>
  <c r="V25" i="41"/>
  <c r="V26" i="41"/>
  <c r="V27" i="41"/>
  <c r="V28" i="41"/>
  <c r="V29" i="41"/>
  <c r="V30" i="41"/>
  <c r="V31" i="41"/>
  <c r="V32" i="41"/>
  <c r="V33" i="41"/>
  <c r="V34" i="41"/>
  <c r="V35" i="41"/>
  <c r="V36" i="41"/>
  <c r="V37" i="41"/>
  <c r="V38" i="41"/>
  <c r="V39" i="41"/>
  <c r="V40" i="41"/>
  <c r="V41" i="41"/>
  <c r="V42" i="41"/>
  <c r="V43" i="41"/>
  <c r="V44" i="41"/>
  <c r="V45" i="41"/>
  <c r="V46" i="41"/>
  <c r="V47" i="41"/>
  <c r="V48" i="41"/>
  <c r="V49" i="41"/>
  <c r="V50" i="41"/>
  <c r="V51" i="41"/>
  <c r="V52" i="41"/>
  <c r="V53" i="41"/>
  <c r="V54" i="41"/>
  <c r="V55" i="41"/>
  <c r="V56" i="41"/>
  <c r="V57" i="41"/>
  <c r="V58" i="41"/>
  <c r="V59" i="41"/>
  <c r="V60" i="41"/>
  <c r="V61" i="41"/>
  <c r="V62" i="41"/>
  <c r="V63" i="41"/>
  <c r="V64" i="41"/>
  <c r="V65" i="41"/>
  <c r="V66" i="41"/>
  <c r="V67" i="41"/>
  <c r="V68" i="41"/>
  <c r="V69" i="41"/>
  <c r="V70" i="41"/>
  <c r="V71" i="41"/>
  <c r="V72" i="41"/>
  <c r="V73" i="41"/>
  <c r="V74" i="41"/>
  <c r="V75" i="41"/>
  <c r="V76" i="41"/>
  <c r="V77" i="41"/>
  <c r="V78" i="41"/>
  <c r="V79" i="41"/>
  <c r="V80" i="41"/>
  <c r="V81" i="41"/>
  <c r="V82" i="41"/>
  <c r="V83" i="41"/>
  <c r="V84" i="41"/>
  <c r="V85" i="41"/>
  <c r="V86" i="41"/>
  <c r="V87" i="41"/>
  <c r="V88" i="41"/>
  <c r="V89" i="41"/>
  <c r="V90" i="41"/>
  <c r="V91" i="41"/>
  <c r="V92" i="41"/>
  <c r="V93" i="41"/>
  <c r="V94" i="41"/>
  <c r="V95" i="41"/>
  <c r="V96" i="41"/>
  <c r="V97" i="41"/>
  <c r="V98" i="41"/>
  <c r="V99" i="41"/>
  <c r="V100" i="41"/>
  <c r="V101" i="41"/>
  <c r="V102" i="41"/>
  <c r="V103" i="41"/>
  <c r="V104" i="41"/>
  <c r="V105" i="41"/>
  <c r="V106" i="41"/>
  <c r="V107" i="41"/>
  <c r="V10" i="41"/>
  <c r="AK15" i="22"/>
  <c r="Z11" i="41"/>
  <c r="AL11" i="41"/>
  <c r="Z12" i="41"/>
  <c r="AL12" i="41"/>
  <c r="Z13" i="41"/>
  <c r="AL13" i="41"/>
  <c r="Z14" i="41"/>
  <c r="AL14" i="41"/>
  <c r="Z15" i="41"/>
  <c r="AL15" i="41"/>
  <c r="Z16" i="41"/>
  <c r="AL16" i="41"/>
  <c r="Z17" i="41"/>
  <c r="AL17" i="41"/>
  <c r="Z18" i="41"/>
  <c r="AL18" i="41"/>
  <c r="Z19" i="41"/>
  <c r="AL19" i="41"/>
  <c r="Z20" i="41"/>
  <c r="AL20" i="41"/>
  <c r="Z21" i="41"/>
  <c r="AL21" i="41"/>
  <c r="Z22" i="41"/>
  <c r="AL22" i="41"/>
  <c r="Z23" i="41"/>
  <c r="AL23" i="41"/>
  <c r="Z24" i="41"/>
  <c r="AL24" i="41"/>
  <c r="Z25" i="41"/>
  <c r="AL25" i="41"/>
  <c r="Z26" i="41"/>
  <c r="AL26" i="41"/>
  <c r="Z27" i="41"/>
  <c r="AL27" i="41"/>
  <c r="Z28" i="41"/>
  <c r="AL28" i="41"/>
  <c r="Z29" i="41"/>
  <c r="AL29" i="41"/>
  <c r="Z30" i="41"/>
  <c r="AL30" i="41"/>
  <c r="Z31" i="41"/>
  <c r="AL31" i="41"/>
  <c r="Z32" i="41"/>
  <c r="AL32" i="41"/>
  <c r="Z33" i="41"/>
  <c r="AL33" i="41"/>
  <c r="Z34" i="41"/>
  <c r="AL34" i="41"/>
  <c r="Z35" i="41"/>
  <c r="AL35" i="41"/>
  <c r="Z36" i="41"/>
  <c r="AL36" i="41"/>
  <c r="Z37" i="41"/>
  <c r="AL37" i="41"/>
  <c r="Z38" i="41"/>
  <c r="AL38" i="41"/>
  <c r="Z39" i="41"/>
  <c r="AL39" i="41"/>
  <c r="Z40" i="41"/>
  <c r="AL40" i="41"/>
  <c r="Z41" i="41"/>
  <c r="AL41" i="41"/>
  <c r="Z42" i="41"/>
  <c r="AL42" i="41"/>
  <c r="Z43" i="41"/>
  <c r="AL43" i="41"/>
  <c r="Z44" i="41"/>
  <c r="AL44" i="41"/>
  <c r="Z45" i="41"/>
  <c r="AL45" i="41"/>
  <c r="Z46" i="41"/>
  <c r="AL46" i="41"/>
  <c r="Z47" i="41"/>
  <c r="AL47" i="41"/>
  <c r="Z48" i="41"/>
  <c r="AL48" i="41"/>
  <c r="Z49" i="41"/>
  <c r="AL49" i="41"/>
  <c r="Z50" i="41"/>
  <c r="AL50" i="41"/>
  <c r="Z51" i="41"/>
  <c r="AL51" i="41"/>
  <c r="Z52" i="41"/>
  <c r="AL52" i="41"/>
  <c r="Z53" i="41"/>
  <c r="AL53" i="41"/>
  <c r="Z54" i="41"/>
  <c r="AL54" i="41"/>
  <c r="Z55" i="41"/>
  <c r="AL55" i="41"/>
  <c r="Z56" i="41"/>
  <c r="AL56" i="41"/>
  <c r="Z57" i="41"/>
  <c r="AL57" i="41"/>
  <c r="Z58" i="41"/>
  <c r="AL58" i="41"/>
  <c r="Z59" i="41"/>
  <c r="AL59" i="41"/>
  <c r="Z60" i="41"/>
  <c r="AL60" i="41"/>
  <c r="Z61" i="41"/>
  <c r="AL61" i="41"/>
  <c r="Z62" i="41"/>
  <c r="AL62" i="41"/>
  <c r="Z63" i="41"/>
  <c r="AL63" i="41"/>
  <c r="Z64" i="41"/>
  <c r="AL64" i="41"/>
  <c r="Z65" i="41"/>
  <c r="AL65" i="41"/>
  <c r="Z66" i="41"/>
  <c r="AL66" i="41"/>
  <c r="Z67" i="41"/>
  <c r="AL67" i="41"/>
  <c r="Z68" i="41"/>
  <c r="AL68" i="41"/>
  <c r="Z69" i="41"/>
  <c r="AL69" i="41"/>
  <c r="Z70" i="41"/>
  <c r="AL70" i="41"/>
  <c r="Z71" i="41"/>
  <c r="AL71" i="41"/>
  <c r="Z72" i="41"/>
  <c r="AL72" i="41"/>
  <c r="Z73" i="41"/>
  <c r="AL73" i="41"/>
  <c r="Z74" i="41"/>
  <c r="AL74" i="41"/>
  <c r="Z75" i="41"/>
  <c r="AL75" i="41"/>
  <c r="Z76" i="41"/>
  <c r="AL76" i="41"/>
  <c r="Z77" i="41"/>
  <c r="AL77" i="41"/>
  <c r="Z78" i="41"/>
  <c r="AL78" i="41"/>
  <c r="Z79" i="41"/>
  <c r="AL79" i="41"/>
  <c r="Z80" i="41"/>
  <c r="AL80" i="41"/>
  <c r="Z81" i="41"/>
  <c r="AL81" i="41"/>
  <c r="Z82" i="41"/>
  <c r="AL82" i="41"/>
  <c r="Z83" i="41"/>
  <c r="AL83" i="41"/>
  <c r="Z84" i="41"/>
  <c r="AL84" i="41"/>
  <c r="Z85" i="41"/>
  <c r="AL85" i="41"/>
  <c r="Z86" i="41"/>
  <c r="AL86" i="41"/>
  <c r="Z87" i="41"/>
  <c r="AL87" i="41"/>
  <c r="Z88" i="41"/>
  <c r="AL88" i="41"/>
  <c r="Z89" i="41"/>
  <c r="AL89" i="41"/>
  <c r="Z90" i="41"/>
  <c r="AL90" i="41"/>
  <c r="Z91" i="41"/>
  <c r="AL91" i="41"/>
  <c r="Z92" i="41"/>
  <c r="AL92" i="41"/>
  <c r="Z93" i="41"/>
  <c r="AL93" i="41"/>
  <c r="Z94" i="41"/>
  <c r="AL94" i="41"/>
  <c r="Z95" i="41"/>
  <c r="AL95" i="41"/>
  <c r="Z96" i="41"/>
  <c r="AL96" i="41"/>
  <c r="Z97" i="41"/>
  <c r="AL97" i="41"/>
  <c r="Z98" i="41"/>
  <c r="AL98" i="41"/>
  <c r="Z99" i="41"/>
  <c r="AL99" i="41"/>
  <c r="Z100" i="41"/>
  <c r="AL100" i="41"/>
  <c r="Z101" i="41"/>
  <c r="AL101" i="41"/>
  <c r="Z102" i="41"/>
  <c r="AL102" i="41"/>
  <c r="Z103" i="41"/>
  <c r="AL103" i="41"/>
  <c r="Z104" i="41"/>
  <c r="AL104" i="41"/>
  <c r="Z105" i="41"/>
  <c r="AL105" i="41"/>
  <c r="Z106" i="41"/>
  <c r="AL106" i="41"/>
  <c r="Z107" i="41"/>
  <c r="AL107" i="41"/>
  <c r="AL10" i="41"/>
  <c r="BA15" i="22"/>
  <c r="AD11" i="41"/>
  <c r="AP11" i="41"/>
  <c r="AX11" i="41"/>
  <c r="AD12" i="41"/>
  <c r="AP12" i="41"/>
  <c r="AX12" i="41"/>
  <c r="AD13" i="41"/>
  <c r="AP13" i="41"/>
  <c r="AX13" i="41"/>
  <c r="AD14" i="41"/>
  <c r="AP14" i="41"/>
  <c r="AX14" i="41"/>
  <c r="AD15" i="41"/>
  <c r="AP15" i="41"/>
  <c r="AX15" i="41"/>
  <c r="AD16" i="41"/>
  <c r="AP16" i="41"/>
  <c r="AX16" i="41"/>
  <c r="AD17" i="41"/>
  <c r="AP17" i="41"/>
  <c r="AX17" i="41"/>
  <c r="AD18" i="41"/>
  <c r="AP18" i="41"/>
  <c r="AX18" i="41"/>
  <c r="AD19" i="41"/>
  <c r="AP19" i="41"/>
  <c r="AX19" i="41"/>
  <c r="AD20" i="41"/>
  <c r="AP20" i="41"/>
  <c r="AX20" i="41"/>
  <c r="AD21" i="41"/>
  <c r="AP21" i="41"/>
  <c r="AX21" i="41"/>
  <c r="AD22" i="41"/>
  <c r="AP22" i="41"/>
  <c r="AX22" i="41"/>
  <c r="AD23" i="41"/>
  <c r="AP23" i="41"/>
  <c r="AX23" i="41"/>
  <c r="AD24" i="41"/>
  <c r="AP24" i="41"/>
  <c r="AX24" i="41"/>
  <c r="AD25" i="41"/>
  <c r="AP25" i="41"/>
  <c r="AX25" i="41"/>
  <c r="AD26" i="41"/>
  <c r="AP26" i="41"/>
  <c r="AX26" i="41"/>
  <c r="AD27" i="41"/>
  <c r="AP27" i="41"/>
  <c r="AX27" i="41"/>
  <c r="AD28" i="41"/>
  <c r="AP28" i="41"/>
  <c r="AX28" i="41"/>
  <c r="AD29" i="41"/>
  <c r="AP29" i="41"/>
  <c r="AX29" i="41"/>
  <c r="AD30" i="41"/>
  <c r="AP30" i="41"/>
  <c r="AX30" i="41"/>
  <c r="AD31" i="41"/>
  <c r="AP31" i="41"/>
  <c r="AX31" i="41"/>
  <c r="AD32" i="41"/>
  <c r="AP32" i="41"/>
  <c r="AX32" i="41"/>
  <c r="AD33" i="41"/>
  <c r="AP33" i="41"/>
  <c r="AX33" i="41"/>
  <c r="AD34" i="41"/>
  <c r="AP34" i="41"/>
  <c r="AX34" i="41"/>
  <c r="AD35" i="41"/>
  <c r="AP35" i="41"/>
  <c r="AX35" i="41"/>
  <c r="AD36" i="41"/>
  <c r="AP36" i="41"/>
  <c r="AX36" i="41"/>
  <c r="AD37" i="41"/>
  <c r="AP37" i="41"/>
  <c r="AX37" i="41"/>
  <c r="AD38" i="41"/>
  <c r="AP38" i="41"/>
  <c r="AX38" i="41"/>
  <c r="AD39" i="41"/>
  <c r="AP39" i="41"/>
  <c r="AX39" i="41"/>
  <c r="AD40" i="41"/>
  <c r="AP40" i="41"/>
  <c r="AX40" i="41"/>
  <c r="AD41" i="41"/>
  <c r="AP41" i="41"/>
  <c r="AX41" i="41"/>
  <c r="AD42" i="41"/>
  <c r="AP42" i="41"/>
  <c r="AX42" i="41"/>
  <c r="AD43" i="41"/>
  <c r="AP43" i="41"/>
  <c r="AX43" i="41"/>
  <c r="AD44" i="41"/>
  <c r="AP44" i="41"/>
  <c r="AX44" i="41"/>
  <c r="AD45" i="41"/>
  <c r="AP45" i="41"/>
  <c r="AX45" i="41"/>
  <c r="AD46" i="41"/>
  <c r="AP46" i="41"/>
  <c r="AX46" i="41"/>
  <c r="AD47" i="41"/>
  <c r="AP47" i="41"/>
  <c r="AX47" i="41"/>
  <c r="AD48" i="41"/>
  <c r="AP48" i="41"/>
  <c r="AX48" i="41"/>
  <c r="AD49" i="41"/>
  <c r="AP49" i="41"/>
  <c r="AX49" i="41"/>
  <c r="AD50" i="41"/>
  <c r="AP50" i="41"/>
  <c r="AX50" i="41"/>
  <c r="AD51" i="41"/>
  <c r="AP51" i="41"/>
  <c r="AX51" i="41"/>
  <c r="AD52" i="41"/>
  <c r="AP52" i="41"/>
  <c r="AX52" i="41"/>
  <c r="AD53" i="41"/>
  <c r="AP53" i="41"/>
  <c r="AX53" i="41"/>
  <c r="AD54" i="41"/>
  <c r="AP54" i="41"/>
  <c r="AX54" i="41"/>
  <c r="AD55" i="41"/>
  <c r="AP55" i="41"/>
  <c r="AX55" i="41"/>
  <c r="AD56" i="41"/>
  <c r="AP56" i="41"/>
  <c r="AX56" i="41"/>
  <c r="AD57" i="41"/>
  <c r="AP57" i="41"/>
  <c r="AX57" i="41"/>
  <c r="AD58" i="41"/>
  <c r="AP58" i="41"/>
  <c r="AX58" i="41"/>
  <c r="AD59" i="41"/>
  <c r="AP59" i="41"/>
  <c r="AX59" i="41"/>
  <c r="AD60" i="41"/>
  <c r="AP60" i="41"/>
  <c r="AX60" i="41"/>
  <c r="AD61" i="41"/>
  <c r="AP61" i="41"/>
  <c r="AX61" i="41"/>
  <c r="AD62" i="41"/>
  <c r="AP62" i="41"/>
  <c r="AX62" i="41"/>
  <c r="AD63" i="41"/>
  <c r="AP63" i="41"/>
  <c r="AX63" i="41"/>
  <c r="AD64" i="41"/>
  <c r="AP64" i="41"/>
  <c r="AX64" i="41"/>
  <c r="AD65" i="41"/>
  <c r="AP65" i="41"/>
  <c r="AX65" i="41"/>
  <c r="AD66" i="41"/>
  <c r="AP66" i="41"/>
  <c r="AX66" i="41"/>
  <c r="AD67" i="41"/>
  <c r="AP67" i="41"/>
  <c r="AX67" i="41"/>
  <c r="AD68" i="41"/>
  <c r="AP68" i="41"/>
  <c r="AX68" i="41"/>
  <c r="AD69" i="41"/>
  <c r="AP69" i="41"/>
  <c r="AX69" i="41"/>
  <c r="AD70" i="41"/>
  <c r="AP70" i="41"/>
  <c r="AX70" i="41"/>
  <c r="AD71" i="41"/>
  <c r="AP71" i="41"/>
  <c r="AX71" i="41"/>
  <c r="AD72" i="41"/>
  <c r="AP72" i="41"/>
  <c r="AX72" i="41"/>
  <c r="AD73" i="41"/>
  <c r="AP73" i="41"/>
  <c r="AX73" i="41"/>
  <c r="AD74" i="41"/>
  <c r="AP74" i="41"/>
  <c r="AX74" i="41"/>
  <c r="AD75" i="41"/>
  <c r="AP75" i="41"/>
  <c r="AX75" i="41"/>
  <c r="AD76" i="41"/>
  <c r="AP76" i="41"/>
  <c r="AX76" i="41"/>
  <c r="AD77" i="41"/>
  <c r="AP77" i="41"/>
  <c r="AX77" i="41"/>
  <c r="AD78" i="41"/>
  <c r="AP78" i="41"/>
  <c r="AX78" i="41"/>
  <c r="AD79" i="41"/>
  <c r="AP79" i="41"/>
  <c r="AX79" i="41"/>
  <c r="AD80" i="41"/>
  <c r="AP80" i="41"/>
  <c r="AX80" i="41"/>
  <c r="AD81" i="41"/>
  <c r="AP81" i="41"/>
  <c r="AX81" i="41"/>
  <c r="AD82" i="41"/>
  <c r="AP82" i="41"/>
  <c r="AX82" i="41"/>
  <c r="AD83" i="41"/>
  <c r="AP83" i="41"/>
  <c r="AX83" i="41"/>
  <c r="AD84" i="41"/>
  <c r="AP84" i="41"/>
  <c r="AX84" i="41"/>
  <c r="AD85" i="41"/>
  <c r="AP85" i="41"/>
  <c r="AX85" i="41"/>
  <c r="AD86" i="41"/>
  <c r="AP86" i="41"/>
  <c r="AX86" i="41"/>
  <c r="AD87" i="41"/>
  <c r="AP87" i="41"/>
  <c r="AX87" i="41"/>
  <c r="AD88" i="41"/>
  <c r="AP88" i="41"/>
  <c r="AX88" i="41"/>
  <c r="AD89" i="41"/>
  <c r="AP89" i="41"/>
  <c r="AX89" i="41"/>
  <c r="AD90" i="41"/>
  <c r="AP90" i="41"/>
  <c r="AX90" i="41"/>
  <c r="AD91" i="41"/>
  <c r="AP91" i="41"/>
  <c r="AX91" i="41"/>
  <c r="AD92" i="41"/>
  <c r="AP92" i="41"/>
  <c r="AX92" i="41"/>
  <c r="AD93" i="41"/>
  <c r="AP93" i="41"/>
  <c r="AX93" i="41"/>
  <c r="AD94" i="41"/>
  <c r="AP94" i="41"/>
  <c r="AX94" i="41"/>
  <c r="AD95" i="41"/>
  <c r="AP95" i="41"/>
  <c r="AX95" i="41"/>
  <c r="AD96" i="41"/>
  <c r="AP96" i="41"/>
  <c r="AX96" i="41"/>
  <c r="AD97" i="41"/>
  <c r="AP97" i="41"/>
  <c r="AX97" i="41"/>
  <c r="AD98" i="41"/>
  <c r="AP98" i="41"/>
  <c r="AX98" i="41"/>
  <c r="AD99" i="41"/>
  <c r="AP99" i="41"/>
  <c r="AX99" i="41"/>
  <c r="AD100" i="41"/>
  <c r="AP100" i="41"/>
  <c r="AX100" i="41"/>
  <c r="AD101" i="41"/>
  <c r="AP101" i="41"/>
  <c r="AX101" i="41"/>
  <c r="AD102" i="41"/>
  <c r="AP102" i="41"/>
  <c r="AX102" i="41"/>
  <c r="AD103" i="41"/>
  <c r="AP103" i="41"/>
  <c r="AX103" i="41"/>
  <c r="AD104" i="41"/>
  <c r="AP104" i="41"/>
  <c r="AX104" i="41"/>
  <c r="AD105" i="41"/>
  <c r="AP105" i="41"/>
  <c r="AX105" i="41"/>
  <c r="AD106" i="41"/>
  <c r="AP106" i="41"/>
  <c r="AX106" i="41"/>
  <c r="AD107" i="41"/>
  <c r="AP107" i="41"/>
  <c r="AX107" i="41"/>
  <c r="AX10" i="41"/>
  <c r="BM15" i="22"/>
  <c r="AH11" i="41"/>
  <c r="AT11" i="41"/>
  <c r="BB11" i="41"/>
  <c r="BF11" i="41"/>
  <c r="AH12" i="41"/>
  <c r="AT12" i="41"/>
  <c r="BB12" i="41"/>
  <c r="BF12" i="41"/>
  <c r="AH13" i="41"/>
  <c r="AT13" i="41"/>
  <c r="BB13" i="41"/>
  <c r="BF13" i="41"/>
  <c r="AH14" i="41"/>
  <c r="AT14" i="41"/>
  <c r="BB14" i="41"/>
  <c r="BF14" i="41"/>
  <c r="AH15" i="41"/>
  <c r="AT15" i="41"/>
  <c r="BB15" i="41"/>
  <c r="BF15" i="41"/>
  <c r="AH16" i="41"/>
  <c r="AT16" i="41"/>
  <c r="BB16" i="41"/>
  <c r="BF16" i="41"/>
  <c r="AH17" i="41"/>
  <c r="AT17" i="41"/>
  <c r="BB17" i="41"/>
  <c r="BF17" i="41"/>
  <c r="AH18" i="41"/>
  <c r="AT18" i="41"/>
  <c r="BB18" i="41"/>
  <c r="BF18" i="41"/>
  <c r="AH19" i="41"/>
  <c r="AT19" i="41"/>
  <c r="BB19" i="41"/>
  <c r="BF19" i="41"/>
  <c r="AH20" i="41"/>
  <c r="AT20" i="41"/>
  <c r="BB20" i="41"/>
  <c r="BF20" i="41"/>
  <c r="AH21" i="41"/>
  <c r="AT21" i="41"/>
  <c r="BB21" i="41"/>
  <c r="BF21" i="41"/>
  <c r="AH22" i="41"/>
  <c r="AT22" i="41"/>
  <c r="BB22" i="41"/>
  <c r="BF22" i="41"/>
  <c r="AH23" i="41"/>
  <c r="AT23" i="41"/>
  <c r="BB23" i="41"/>
  <c r="BF23" i="41"/>
  <c r="AH24" i="41"/>
  <c r="AT24" i="41"/>
  <c r="BB24" i="41"/>
  <c r="BF24" i="41"/>
  <c r="AH25" i="41"/>
  <c r="AT25" i="41"/>
  <c r="BB25" i="41"/>
  <c r="BF25" i="41"/>
  <c r="AH26" i="41"/>
  <c r="AT26" i="41"/>
  <c r="BB26" i="41"/>
  <c r="BF26" i="41"/>
  <c r="AH27" i="41"/>
  <c r="AT27" i="41"/>
  <c r="BB27" i="41"/>
  <c r="BF27" i="41"/>
  <c r="AH28" i="41"/>
  <c r="AT28" i="41"/>
  <c r="BB28" i="41"/>
  <c r="BF28" i="41"/>
  <c r="AH29" i="41"/>
  <c r="AT29" i="41"/>
  <c r="BB29" i="41"/>
  <c r="BF29" i="41"/>
  <c r="AH30" i="41"/>
  <c r="AT30" i="41"/>
  <c r="BB30" i="41"/>
  <c r="BF30" i="41"/>
  <c r="AH31" i="41"/>
  <c r="AT31" i="41"/>
  <c r="BB31" i="41"/>
  <c r="BF31" i="41"/>
  <c r="AH32" i="41"/>
  <c r="AT32" i="41"/>
  <c r="BB32" i="41"/>
  <c r="BF32" i="41"/>
  <c r="AH33" i="41"/>
  <c r="AT33" i="41"/>
  <c r="BB33" i="41"/>
  <c r="BF33" i="41"/>
  <c r="AH34" i="41"/>
  <c r="AT34" i="41"/>
  <c r="BB34" i="41"/>
  <c r="BF34" i="41"/>
  <c r="AH35" i="41"/>
  <c r="AT35" i="41"/>
  <c r="BB35" i="41"/>
  <c r="BF35" i="41"/>
  <c r="AH36" i="41"/>
  <c r="AT36" i="41"/>
  <c r="BB36" i="41"/>
  <c r="BF36" i="41"/>
  <c r="AH37" i="41"/>
  <c r="AT37" i="41"/>
  <c r="BB37" i="41"/>
  <c r="BF37" i="41"/>
  <c r="AH38" i="41"/>
  <c r="AT38" i="41"/>
  <c r="BB38" i="41"/>
  <c r="BF38" i="41"/>
  <c r="AH39" i="41"/>
  <c r="AT39" i="41"/>
  <c r="BB39" i="41"/>
  <c r="BF39" i="41"/>
  <c r="AH40" i="41"/>
  <c r="AT40" i="41"/>
  <c r="BB40" i="41"/>
  <c r="BF40" i="41"/>
  <c r="AH41" i="41"/>
  <c r="AT41" i="41"/>
  <c r="BB41" i="41"/>
  <c r="BF41" i="41"/>
  <c r="AH42" i="41"/>
  <c r="AT42" i="41"/>
  <c r="BB42" i="41"/>
  <c r="BF42" i="41"/>
  <c r="AH43" i="41"/>
  <c r="AT43" i="41"/>
  <c r="BB43" i="41"/>
  <c r="BF43" i="41"/>
  <c r="AH44" i="41"/>
  <c r="AT44" i="41"/>
  <c r="BB44" i="41"/>
  <c r="BF44" i="41"/>
  <c r="AH45" i="41"/>
  <c r="AT45" i="41"/>
  <c r="BB45" i="41"/>
  <c r="BF45" i="41"/>
  <c r="AH46" i="41"/>
  <c r="AT46" i="41"/>
  <c r="BB46" i="41"/>
  <c r="BF46" i="41"/>
  <c r="AH47" i="41"/>
  <c r="AT47" i="41"/>
  <c r="BB47" i="41"/>
  <c r="BF47" i="41"/>
  <c r="AH48" i="41"/>
  <c r="AT48" i="41"/>
  <c r="BB48" i="41"/>
  <c r="BF48" i="41"/>
  <c r="AH49" i="41"/>
  <c r="AT49" i="41"/>
  <c r="BB49" i="41"/>
  <c r="BF49" i="41"/>
  <c r="AH50" i="41"/>
  <c r="AT50" i="41"/>
  <c r="BB50" i="41"/>
  <c r="BF50" i="41"/>
  <c r="AH51" i="41"/>
  <c r="AT51" i="41"/>
  <c r="BB51" i="41"/>
  <c r="BF51" i="41"/>
  <c r="AH52" i="41"/>
  <c r="AT52" i="41"/>
  <c r="BB52" i="41"/>
  <c r="BF52" i="41"/>
  <c r="AH53" i="41"/>
  <c r="AT53" i="41"/>
  <c r="BB53" i="41"/>
  <c r="BF53" i="41"/>
  <c r="AH54" i="41"/>
  <c r="AT54" i="41"/>
  <c r="BB54" i="41"/>
  <c r="BF54" i="41"/>
  <c r="AH55" i="41"/>
  <c r="AT55" i="41"/>
  <c r="BB55" i="41"/>
  <c r="BF55" i="41"/>
  <c r="AH56" i="41"/>
  <c r="AT56" i="41"/>
  <c r="BB56" i="41"/>
  <c r="BF56" i="41"/>
  <c r="AH57" i="41"/>
  <c r="AT57" i="41"/>
  <c r="BB57" i="41"/>
  <c r="BF57" i="41"/>
  <c r="AH58" i="41"/>
  <c r="AT58" i="41"/>
  <c r="BB58" i="41"/>
  <c r="BF58" i="41"/>
  <c r="AH59" i="41"/>
  <c r="AT59" i="41"/>
  <c r="BB59" i="41"/>
  <c r="BF59" i="41"/>
  <c r="AH60" i="41"/>
  <c r="AT60" i="41"/>
  <c r="BB60" i="41"/>
  <c r="BF60" i="41"/>
  <c r="AH61" i="41"/>
  <c r="AT61" i="41"/>
  <c r="BB61" i="41"/>
  <c r="BF61" i="41"/>
  <c r="AH62" i="41"/>
  <c r="AT62" i="41"/>
  <c r="BB62" i="41"/>
  <c r="BF62" i="41"/>
  <c r="AH63" i="41"/>
  <c r="AT63" i="41"/>
  <c r="BB63" i="41"/>
  <c r="BF63" i="41"/>
  <c r="AH64" i="41"/>
  <c r="AT64" i="41"/>
  <c r="BB64" i="41"/>
  <c r="BF64" i="41"/>
  <c r="AH65" i="41"/>
  <c r="AT65" i="41"/>
  <c r="BB65" i="41"/>
  <c r="BF65" i="41"/>
  <c r="AH66" i="41"/>
  <c r="AT66" i="41"/>
  <c r="BB66" i="41"/>
  <c r="BF66" i="41"/>
  <c r="AH67" i="41"/>
  <c r="AT67" i="41"/>
  <c r="BB67" i="41"/>
  <c r="BF67" i="41"/>
  <c r="AH68" i="41"/>
  <c r="AT68" i="41"/>
  <c r="BB68" i="41"/>
  <c r="BF68" i="41"/>
  <c r="AH69" i="41"/>
  <c r="AT69" i="41"/>
  <c r="BB69" i="41"/>
  <c r="BF69" i="41"/>
  <c r="AH70" i="41"/>
  <c r="AT70" i="41"/>
  <c r="BB70" i="41"/>
  <c r="BF70" i="41"/>
  <c r="AH71" i="41"/>
  <c r="AT71" i="41"/>
  <c r="BB71" i="41"/>
  <c r="BF71" i="41"/>
  <c r="AH72" i="41"/>
  <c r="AT72" i="41"/>
  <c r="BB72" i="41"/>
  <c r="BF72" i="41"/>
  <c r="AH73" i="41"/>
  <c r="AT73" i="41"/>
  <c r="BB73" i="41"/>
  <c r="BF73" i="41"/>
  <c r="AH74" i="41"/>
  <c r="AT74" i="41"/>
  <c r="BB74" i="41"/>
  <c r="BF74" i="41"/>
  <c r="AH75" i="41"/>
  <c r="AT75" i="41"/>
  <c r="BB75" i="41"/>
  <c r="BF75" i="41"/>
  <c r="AH76" i="41"/>
  <c r="AT76" i="41"/>
  <c r="BB76" i="41"/>
  <c r="BF76" i="41"/>
  <c r="AH77" i="41"/>
  <c r="AT77" i="41"/>
  <c r="BB77" i="41"/>
  <c r="BF77" i="41"/>
  <c r="AH78" i="41"/>
  <c r="AT78" i="41"/>
  <c r="BB78" i="41"/>
  <c r="BF78" i="41"/>
  <c r="AH79" i="41"/>
  <c r="AT79" i="41"/>
  <c r="BB79" i="41"/>
  <c r="BF79" i="41"/>
  <c r="AH80" i="41"/>
  <c r="AT80" i="41"/>
  <c r="BB80" i="41"/>
  <c r="BF80" i="41"/>
  <c r="AH81" i="41"/>
  <c r="AT81" i="41"/>
  <c r="BB81" i="41"/>
  <c r="BF81" i="41"/>
  <c r="AH82" i="41"/>
  <c r="AT82" i="41"/>
  <c r="BB82" i="41"/>
  <c r="BF82" i="41"/>
  <c r="AH83" i="41"/>
  <c r="AT83" i="41"/>
  <c r="BB83" i="41"/>
  <c r="BF83" i="41"/>
  <c r="AH84" i="41"/>
  <c r="AT84" i="41"/>
  <c r="BB84" i="41"/>
  <c r="BF84" i="41"/>
  <c r="AH85" i="41"/>
  <c r="AT85" i="41"/>
  <c r="BB85" i="41"/>
  <c r="BF85" i="41"/>
  <c r="AH86" i="41"/>
  <c r="AT86" i="41"/>
  <c r="BB86" i="41"/>
  <c r="BF86" i="41"/>
  <c r="AH87" i="41"/>
  <c r="AT87" i="41"/>
  <c r="BB87" i="41"/>
  <c r="BF87" i="41"/>
  <c r="AH88" i="41"/>
  <c r="AT88" i="41"/>
  <c r="BB88" i="41"/>
  <c r="BF88" i="41"/>
  <c r="AH89" i="41"/>
  <c r="AT89" i="41"/>
  <c r="BB89" i="41"/>
  <c r="BF89" i="41"/>
  <c r="AH90" i="41"/>
  <c r="AT90" i="41"/>
  <c r="BB90" i="41"/>
  <c r="BF90" i="41"/>
  <c r="AH91" i="41"/>
  <c r="AT91" i="41"/>
  <c r="BB91" i="41"/>
  <c r="BF91" i="41"/>
  <c r="AH92" i="41"/>
  <c r="AT92" i="41"/>
  <c r="BB92" i="41"/>
  <c r="BF92" i="41"/>
  <c r="AH93" i="41"/>
  <c r="AT93" i="41"/>
  <c r="BB93" i="41"/>
  <c r="BF93" i="41"/>
  <c r="AH94" i="41"/>
  <c r="AT94" i="41"/>
  <c r="BB94" i="41"/>
  <c r="BF94" i="41"/>
  <c r="AH95" i="41"/>
  <c r="AT95" i="41"/>
  <c r="BB95" i="41"/>
  <c r="BF95" i="41"/>
  <c r="AH96" i="41"/>
  <c r="AT96" i="41"/>
  <c r="BB96" i="41"/>
  <c r="BF96" i="41"/>
  <c r="AH97" i="41"/>
  <c r="AT97" i="41"/>
  <c r="BB97" i="41"/>
  <c r="BF97" i="41"/>
  <c r="AH98" i="41"/>
  <c r="AT98" i="41"/>
  <c r="BB98" i="41"/>
  <c r="BF98" i="41"/>
  <c r="AH99" i="41"/>
  <c r="AT99" i="41"/>
  <c r="BB99" i="41"/>
  <c r="BF99" i="41"/>
  <c r="AH100" i="41"/>
  <c r="AT100" i="41"/>
  <c r="BB100" i="41"/>
  <c r="BF100" i="41"/>
  <c r="AH101" i="41"/>
  <c r="AT101" i="41"/>
  <c r="BB101" i="41"/>
  <c r="BF101" i="41"/>
  <c r="AH102" i="41"/>
  <c r="AT102" i="41"/>
  <c r="BB102" i="41"/>
  <c r="BF102" i="41"/>
  <c r="AH103" i="41"/>
  <c r="AT103" i="41"/>
  <c r="BB103" i="41"/>
  <c r="BF103" i="41"/>
  <c r="AH104" i="41"/>
  <c r="AT104" i="41"/>
  <c r="BB104" i="41"/>
  <c r="BF104" i="41"/>
  <c r="AH105" i="41"/>
  <c r="AT105" i="41"/>
  <c r="BB105" i="41"/>
  <c r="BF105" i="41"/>
  <c r="AH106" i="41"/>
  <c r="AT106" i="41"/>
  <c r="BB106" i="41"/>
  <c r="BF106" i="41"/>
  <c r="AH107" i="41"/>
  <c r="AT107" i="41"/>
  <c r="BB107" i="41"/>
  <c r="BF107" i="41"/>
  <c r="BF10" i="41"/>
  <c r="BU15" i="22"/>
  <c r="K15" i="22"/>
  <c r="E14" i="45"/>
  <c r="B14" i="45"/>
  <c r="I20" i="45"/>
  <c r="T11" i="42"/>
  <c r="T12" i="42"/>
  <c r="T13" i="42"/>
  <c r="T14" i="42"/>
  <c r="T15" i="42"/>
  <c r="T16" i="42"/>
  <c r="T17" i="42"/>
  <c r="T18" i="42"/>
  <c r="T19" i="42"/>
  <c r="T20" i="42"/>
  <c r="T21" i="42"/>
  <c r="T22" i="42"/>
  <c r="T23" i="42"/>
  <c r="T24" i="42"/>
  <c r="T25" i="42"/>
  <c r="T26" i="42"/>
  <c r="T27" i="42"/>
  <c r="T28" i="42"/>
  <c r="T29" i="42"/>
  <c r="T30" i="42"/>
  <c r="T31" i="42"/>
  <c r="T32" i="42"/>
  <c r="T33" i="42"/>
  <c r="T34" i="42"/>
  <c r="T35" i="42"/>
  <c r="T36" i="42"/>
  <c r="T37" i="42"/>
  <c r="T38" i="42"/>
  <c r="T39" i="42"/>
  <c r="T40" i="42"/>
  <c r="T41" i="42"/>
  <c r="T42" i="42"/>
  <c r="T43" i="42"/>
  <c r="T44" i="42"/>
  <c r="T45" i="42"/>
  <c r="T46" i="42"/>
  <c r="T47" i="42"/>
  <c r="T48" i="42"/>
  <c r="T49" i="42"/>
  <c r="T50" i="42"/>
  <c r="T51" i="42"/>
  <c r="T52" i="42"/>
  <c r="T53" i="42"/>
  <c r="T54" i="42"/>
  <c r="T55" i="42"/>
  <c r="T56" i="42"/>
  <c r="T57" i="42"/>
  <c r="T58" i="42"/>
  <c r="T59" i="42"/>
  <c r="T60" i="42"/>
  <c r="T61" i="42"/>
  <c r="T62" i="42"/>
  <c r="T63" i="42"/>
  <c r="T64" i="42"/>
  <c r="T65" i="42"/>
  <c r="T66" i="42"/>
  <c r="T67" i="42"/>
  <c r="T68" i="42"/>
  <c r="T69" i="42"/>
  <c r="T70" i="42"/>
  <c r="T71" i="42"/>
  <c r="T72" i="42"/>
  <c r="T73" i="42"/>
  <c r="T74" i="42"/>
  <c r="T75" i="42"/>
  <c r="T76" i="42"/>
  <c r="T77" i="42"/>
  <c r="T78" i="42"/>
  <c r="T79" i="42"/>
  <c r="T80" i="42"/>
  <c r="T81" i="42"/>
  <c r="T82" i="42"/>
  <c r="T83" i="42"/>
  <c r="T84" i="42"/>
  <c r="T85" i="42"/>
  <c r="T86" i="42"/>
  <c r="T87" i="42"/>
  <c r="T88" i="42"/>
  <c r="T89" i="42"/>
  <c r="T90" i="42"/>
  <c r="T91" i="42"/>
  <c r="T92" i="42"/>
  <c r="T93" i="42"/>
  <c r="T94" i="42"/>
  <c r="T95" i="42"/>
  <c r="T96" i="42"/>
  <c r="T97" i="42"/>
  <c r="T98" i="42"/>
  <c r="T99" i="42"/>
  <c r="T100" i="42"/>
  <c r="T101" i="42"/>
  <c r="T102" i="42"/>
  <c r="T103" i="42"/>
  <c r="T104" i="42"/>
  <c r="T105" i="42"/>
  <c r="T106" i="42"/>
  <c r="T107" i="42"/>
  <c r="T10" i="42"/>
  <c r="AI16" i="22"/>
  <c r="X11" i="42"/>
  <c r="AJ11" i="42"/>
  <c r="X12" i="42"/>
  <c r="AJ12" i="42"/>
  <c r="X13" i="42"/>
  <c r="AJ13" i="42"/>
  <c r="X14" i="42"/>
  <c r="AJ14" i="42"/>
  <c r="X15" i="42"/>
  <c r="AJ15" i="42"/>
  <c r="X16" i="42"/>
  <c r="AJ16" i="42"/>
  <c r="X17" i="42"/>
  <c r="AJ17" i="42"/>
  <c r="X18" i="42"/>
  <c r="AJ18" i="42"/>
  <c r="X19" i="42"/>
  <c r="AJ19" i="42"/>
  <c r="X20" i="42"/>
  <c r="AJ20" i="42"/>
  <c r="X21" i="42"/>
  <c r="AJ21" i="42"/>
  <c r="X22" i="42"/>
  <c r="AJ22" i="42"/>
  <c r="X23" i="42"/>
  <c r="AJ23" i="42"/>
  <c r="X24" i="42"/>
  <c r="AJ24" i="42"/>
  <c r="X25" i="42"/>
  <c r="AJ25" i="42"/>
  <c r="X26" i="42"/>
  <c r="AJ26" i="42"/>
  <c r="X27" i="42"/>
  <c r="AJ27" i="42"/>
  <c r="X28" i="42"/>
  <c r="AJ28" i="42"/>
  <c r="X29" i="42"/>
  <c r="AJ29" i="42"/>
  <c r="X30" i="42"/>
  <c r="AJ30" i="42"/>
  <c r="X31" i="42"/>
  <c r="AJ31" i="42"/>
  <c r="X32" i="42"/>
  <c r="AJ32" i="42"/>
  <c r="X33" i="42"/>
  <c r="AJ33" i="42"/>
  <c r="X34" i="42"/>
  <c r="AJ34" i="42"/>
  <c r="X35" i="42"/>
  <c r="AJ35" i="42"/>
  <c r="X36" i="42"/>
  <c r="AJ36" i="42"/>
  <c r="X37" i="42"/>
  <c r="AJ37" i="42"/>
  <c r="X38" i="42"/>
  <c r="AJ38" i="42"/>
  <c r="X39" i="42"/>
  <c r="AJ39" i="42"/>
  <c r="X40" i="42"/>
  <c r="AJ40" i="42"/>
  <c r="X41" i="42"/>
  <c r="AJ41" i="42"/>
  <c r="X42" i="42"/>
  <c r="AJ42" i="42"/>
  <c r="X43" i="42"/>
  <c r="AJ43" i="42"/>
  <c r="X44" i="42"/>
  <c r="AJ44" i="42"/>
  <c r="X45" i="42"/>
  <c r="AJ45" i="42"/>
  <c r="X46" i="42"/>
  <c r="AJ46" i="42"/>
  <c r="X47" i="42"/>
  <c r="AJ47" i="42"/>
  <c r="X48" i="42"/>
  <c r="AJ48" i="42"/>
  <c r="X49" i="42"/>
  <c r="AJ49" i="42"/>
  <c r="X50" i="42"/>
  <c r="AJ50" i="42"/>
  <c r="X51" i="42"/>
  <c r="AJ51" i="42"/>
  <c r="X52" i="42"/>
  <c r="AJ52" i="42"/>
  <c r="X53" i="42"/>
  <c r="AJ53" i="42"/>
  <c r="X54" i="42"/>
  <c r="AJ54" i="42"/>
  <c r="X55" i="42"/>
  <c r="AJ55" i="42"/>
  <c r="X56" i="42"/>
  <c r="AJ56" i="42"/>
  <c r="X57" i="42"/>
  <c r="AJ57" i="42"/>
  <c r="X58" i="42"/>
  <c r="AJ58" i="42"/>
  <c r="X59" i="42"/>
  <c r="AJ59" i="42"/>
  <c r="X60" i="42"/>
  <c r="AJ60" i="42"/>
  <c r="X61" i="42"/>
  <c r="AJ61" i="42"/>
  <c r="X62" i="42"/>
  <c r="AJ62" i="42"/>
  <c r="X63" i="42"/>
  <c r="AJ63" i="42"/>
  <c r="X64" i="42"/>
  <c r="AJ64" i="42"/>
  <c r="X65" i="42"/>
  <c r="AJ65" i="42"/>
  <c r="X66" i="42"/>
  <c r="AJ66" i="42"/>
  <c r="X67" i="42"/>
  <c r="AJ67" i="42"/>
  <c r="X68" i="42"/>
  <c r="AJ68" i="42"/>
  <c r="X69" i="42"/>
  <c r="AJ69" i="42"/>
  <c r="X70" i="42"/>
  <c r="AJ70" i="42"/>
  <c r="X71" i="42"/>
  <c r="AJ71" i="42"/>
  <c r="X72" i="42"/>
  <c r="AJ72" i="42"/>
  <c r="X73" i="42"/>
  <c r="AJ73" i="42"/>
  <c r="X74" i="42"/>
  <c r="AJ74" i="42"/>
  <c r="X75" i="42"/>
  <c r="AJ75" i="42"/>
  <c r="X76" i="42"/>
  <c r="AJ76" i="42"/>
  <c r="X77" i="42"/>
  <c r="AJ77" i="42"/>
  <c r="X78" i="42"/>
  <c r="AJ78" i="42"/>
  <c r="X79" i="42"/>
  <c r="AJ79" i="42"/>
  <c r="X80" i="42"/>
  <c r="AJ80" i="42"/>
  <c r="X81" i="42"/>
  <c r="AJ81" i="42"/>
  <c r="X82" i="42"/>
  <c r="AJ82" i="42"/>
  <c r="X83" i="42"/>
  <c r="AJ83" i="42"/>
  <c r="X84" i="42"/>
  <c r="AJ84" i="42"/>
  <c r="X85" i="42"/>
  <c r="AJ85" i="42"/>
  <c r="X86" i="42"/>
  <c r="AJ86" i="42"/>
  <c r="X87" i="42"/>
  <c r="AJ87" i="42"/>
  <c r="X88" i="42"/>
  <c r="AJ88" i="42"/>
  <c r="X89" i="42"/>
  <c r="AJ89" i="42"/>
  <c r="X90" i="42"/>
  <c r="AJ90" i="42"/>
  <c r="X91" i="42"/>
  <c r="AJ91" i="42"/>
  <c r="X92" i="42"/>
  <c r="AJ92" i="42"/>
  <c r="X93" i="42"/>
  <c r="AJ93" i="42"/>
  <c r="X94" i="42"/>
  <c r="AJ94" i="42"/>
  <c r="X95" i="42"/>
  <c r="AJ95" i="42"/>
  <c r="X96" i="42"/>
  <c r="AJ96" i="42"/>
  <c r="X97" i="42"/>
  <c r="AJ97" i="42"/>
  <c r="X98" i="42"/>
  <c r="AJ98" i="42"/>
  <c r="X99" i="42"/>
  <c r="AJ99" i="42"/>
  <c r="X100" i="42"/>
  <c r="AJ100" i="42"/>
  <c r="X101" i="42"/>
  <c r="AJ101" i="42"/>
  <c r="X102" i="42"/>
  <c r="AJ102" i="42"/>
  <c r="X103" i="42"/>
  <c r="AJ103" i="42"/>
  <c r="X104" i="42"/>
  <c r="AJ104" i="42"/>
  <c r="X105" i="42"/>
  <c r="AJ105" i="42"/>
  <c r="X106" i="42"/>
  <c r="AJ106" i="42"/>
  <c r="X107" i="42"/>
  <c r="AJ107" i="42"/>
  <c r="AJ10" i="42"/>
  <c r="AY16" i="22"/>
  <c r="AB11" i="42"/>
  <c r="AN11" i="42"/>
  <c r="AV11" i="42"/>
  <c r="AB12" i="42"/>
  <c r="AN12" i="42"/>
  <c r="AV12" i="42"/>
  <c r="AB13" i="42"/>
  <c r="AN13" i="42"/>
  <c r="AV13" i="42"/>
  <c r="AB14" i="42"/>
  <c r="AN14" i="42"/>
  <c r="AV14" i="42"/>
  <c r="AB15" i="42"/>
  <c r="AN15" i="42"/>
  <c r="AV15" i="42"/>
  <c r="AB16" i="42"/>
  <c r="AN16" i="42"/>
  <c r="AV16" i="42"/>
  <c r="AB17" i="42"/>
  <c r="AN17" i="42"/>
  <c r="AV17" i="42"/>
  <c r="AB18" i="42"/>
  <c r="AN18" i="42"/>
  <c r="AV18" i="42"/>
  <c r="AB19" i="42"/>
  <c r="AN19" i="42"/>
  <c r="AV19" i="42"/>
  <c r="AB20" i="42"/>
  <c r="AN20" i="42"/>
  <c r="AV20" i="42"/>
  <c r="AB21" i="42"/>
  <c r="AN21" i="42"/>
  <c r="AV21" i="42"/>
  <c r="AB22" i="42"/>
  <c r="AN22" i="42"/>
  <c r="AV22" i="42"/>
  <c r="AB23" i="42"/>
  <c r="AN23" i="42"/>
  <c r="AV23" i="42"/>
  <c r="AB24" i="42"/>
  <c r="AN24" i="42"/>
  <c r="AV24" i="42"/>
  <c r="AB25" i="42"/>
  <c r="AN25" i="42"/>
  <c r="AV25" i="42"/>
  <c r="AB26" i="42"/>
  <c r="AN26" i="42"/>
  <c r="AV26" i="42"/>
  <c r="AB27" i="42"/>
  <c r="AN27" i="42"/>
  <c r="AV27" i="42"/>
  <c r="AB28" i="42"/>
  <c r="AN28" i="42"/>
  <c r="AV28" i="42"/>
  <c r="AB29" i="42"/>
  <c r="AN29" i="42"/>
  <c r="AV29" i="42"/>
  <c r="AB30" i="42"/>
  <c r="AN30" i="42"/>
  <c r="AV30" i="42"/>
  <c r="AB31" i="42"/>
  <c r="AN31" i="42"/>
  <c r="AV31" i="42"/>
  <c r="AB32" i="42"/>
  <c r="AN32" i="42"/>
  <c r="AV32" i="42"/>
  <c r="AB33" i="42"/>
  <c r="AN33" i="42"/>
  <c r="AV33" i="42"/>
  <c r="AB34" i="42"/>
  <c r="AN34" i="42"/>
  <c r="AV34" i="42"/>
  <c r="AB35" i="42"/>
  <c r="AN35" i="42"/>
  <c r="AV35" i="42"/>
  <c r="AB36" i="42"/>
  <c r="AN36" i="42"/>
  <c r="AV36" i="42"/>
  <c r="AB37" i="42"/>
  <c r="AN37" i="42"/>
  <c r="AV37" i="42"/>
  <c r="AB38" i="42"/>
  <c r="AN38" i="42"/>
  <c r="AV38" i="42"/>
  <c r="AB39" i="42"/>
  <c r="AN39" i="42"/>
  <c r="AV39" i="42"/>
  <c r="AB40" i="42"/>
  <c r="AN40" i="42"/>
  <c r="AV40" i="42"/>
  <c r="AB41" i="42"/>
  <c r="AN41" i="42"/>
  <c r="AV41" i="42"/>
  <c r="AB42" i="42"/>
  <c r="AN42" i="42"/>
  <c r="AV42" i="42"/>
  <c r="AB43" i="42"/>
  <c r="AN43" i="42"/>
  <c r="AV43" i="42"/>
  <c r="AB44" i="42"/>
  <c r="AN44" i="42"/>
  <c r="AV44" i="42"/>
  <c r="AB45" i="42"/>
  <c r="AN45" i="42"/>
  <c r="AV45" i="42"/>
  <c r="AB46" i="42"/>
  <c r="AN46" i="42"/>
  <c r="AV46" i="42"/>
  <c r="AB47" i="42"/>
  <c r="AN47" i="42"/>
  <c r="AV47" i="42"/>
  <c r="AB48" i="42"/>
  <c r="AN48" i="42"/>
  <c r="AV48" i="42"/>
  <c r="AB49" i="42"/>
  <c r="AN49" i="42"/>
  <c r="AV49" i="42"/>
  <c r="AB50" i="42"/>
  <c r="AN50" i="42"/>
  <c r="AV50" i="42"/>
  <c r="AB51" i="42"/>
  <c r="AN51" i="42"/>
  <c r="AV51" i="42"/>
  <c r="AB52" i="42"/>
  <c r="AN52" i="42"/>
  <c r="AV52" i="42"/>
  <c r="AB53" i="42"/>
  <c r="AN53" i="42"/>
  <c r="AV53" i="42"/>
  <c r="AB54" i="42"/>
  <c r="AN54" i="42"/>
  <c r="AV54" i="42"/>
  <c r="AB55" i="42"/>
  <c r="AN55" i="42"/>
  <c r="AV55" i="42"/>
  <c r="AB56" i="42"/>
  <c r="AN56" i="42"/>
  <c r="AV56" i="42"/>
  <c r="AB57" i="42"/>
  <c r="AN57" i="42"/>
  <c r="AV57" i="42"/>
  <c r="AB58" i="42"/>
  <c r="AN58" i="42"/>
  <c r="AV58" i="42"/>
  <c r="AB59" i="42"/>
  <c r="AN59" i="42"/>
  <c r="AV59" i="42"/>
  <c r="AB60" i="42"/>
  <c r="AN60" i="42"/>
  <c r="AV60" i="42"/>
  <c r="AB61" i="42"/>
  <c r="AN61" i="42"/>
  <c r="AV61" i="42"/>
  <c r="AB62" i="42"/>
  <c r="AN62" i="42"/>
  <c r="AV62" i="42"/>
  <c r="AB63" i="42"/>
  <c r="AN63" i="42"/>
  <c r="AV63" i="42"/>
  <c r="AB64" i="42"/>
  <c r="AN64" i="42"/>
  <c r="AV64" i="42"/>
  <c r="AB65" i="42"/>
  <c r="AN65" i="42"/>
  <c r="AV65" i="42"/>
  <c r="AB66" i="42"/>
  <c r="AN66" i="42"/>
  <c r="AV66" i="42"/>
  <c r="AB67" i="42"/>
  <c r="AN67" i="42"/>
  <c r="AV67" i="42"/>
  <c r="AB68" i="42"/>
  <c r="AN68" i="42"/>
  <c r="AV68" i="42"/>
  <c r="AB69" i="42"/>
  <c r="AN69" i="42"/>
  <c r="AV69" i="42"/>
  <c r="AB70" i="42"/>
  <c r="AN70" i="42"/>
  <c r="AV70" i="42"/>
  <c r="AB71" i="42"/>
  <c r="AN71" i="42"/>
  <c r="AV71" i="42"/>
  <c r="AB72" i="42"/>
  <c r="AN72" i="42"/>
  <c r="AV72" i="42"/>
  <c r="AB73" i="42"/>
  <c r="AN73" i="42"/>
  <c r="AV73" i="42"/>
  <c r="AB74" i="42"/>
  <c r="AN74" i="42"/>
  <c r="AV74" i="42"/>
  <c r="AB75" i="42"/>
  <c r="AN75" i="42"/>
  <c r="AV75" i="42"/>
  <c r="AB76" i="42"/>
  <c r="AN76" i="42"/>
  <c r="AV76" i="42"/>
  <c r="AB77" i="42"/>
  <c r="AN77" i="42"/>
  <c r="AV77" i="42"/>
  <c r="AB78" i="42"/>
  <c r="AN78" i="42"/>
  <c r="AV78" i="42"/>
  <c r="AB79" i="42"/>
  <c r="AN79" i="42"/>
  <c r="AV79" i="42"/>
  <c r="AB80" i="42"/>
  <c r="AN80" i="42"/>
  <c r="AV80" i="42"/>
  <c r="AB81" i="42"/>
  <c r="AN81" i="42"/>
  <c r="AV81" i="42"/>
  <c r="AB82" i="42"/>
  <c r="AN82" i="42"/>
  <c r="AV82" i="42"/>
  <c r="AB83" i="42"/>
  <c r="AN83" i="42"/>
  <c r="AV83" i="42"/>
  <c r="AB84" i="42"/>
  <c r="AN84" i="42"/>
  <c r="AV84" i="42"/>
  <c r="AB85" i="42"/>
  <c r="AN85" i="42"/>
  <c r="AV85" i="42"/>
  <c r="AB86" i="42"/>
  <c r="AN86" i="42"/>
  <c r="AV86" i="42"/>
  <c r="AB87" i="42"/>
  <c r="AN87" i="42"/>
  <c r="AV87" i="42"/>
  <c r="AB88" i="42"/>
  <c r="AN88" i="42"/>
  <c r="AV88" i="42"/>
  <c r="AB89" i="42"/>
  <c r="AN89" i="42"/>
  <c r="AV89" i="42"/>
  <c r="AB90" i="42"/>
  <c r="AN90" i="42"/>
  <c r="AV90" i="42"/>
  <c r="AB91" i="42"/>
  <c r="AN91" i="42"/>
  <c r="AV91" i="42"/>
  <c r="AB92" i="42"/>
  <c r="AN92" i="42"/>
  <c r="AV92" i="42"/>
  <c r="AB93" i="42"/>
  <c r="AN93" i="42"/>
  <c r="AV93" i="42"/>
  <c r="AB94" i="42"/>
  <c r="AN94" i="42"/>
  <c r="AV94" i="42"/>
  <c r="AB95" i="42"/>
  <c r="AN95" i="42"/>
  <c r="AV95" i="42"/>
  <c r="AB96" i="42"/>
  <c r="AN96" i="42"/>
  <c r="AV96" i="42"/>
  <c r="AB97" i="42"/>
  <c r="AN97" i="42"/>
  <c r="AV97" i="42"/>
  <c r="AB98" i="42"/>
  <c r="AN98" i="42"/>
  <c r="AV98" i="42"/>
  <c r="AB99" i="42"/>
  <c r="AN99" i="42"/>
  <c r="AV99" i="42"/>
  <c r="AB100" i="42"/>
  <c r="AN100" i="42"/>
  <c r="AV100" i="42"/>
  <c r="AB101" i="42"/>
  <c r="AN101" i="42"/>
  <c r="AV101" i="42"/>
  <c r="AB102" i="42"/>
  <c r="AN102" i="42"/>
  <c r="AV102" i="42"/>
  <c r="AB103" i="42"/>
  <c r="AN103" i="42"/>
  <c r="AV103" i="42"/>
  <c r="AB104" i="42"/>
  <c r="AN104" i="42"/>
  <c r="AV104" i="42"/>
  <c r="AB105" i="42"/>
  <c r="AN105" i="42"/>
  <c r="AV105" i="42"/>
  <c r="AB106" i="42"/>
  <c r="AN106" i="42"/>
  <c r="AV106" i="42"/>
  <c r="AB107" i="42"/>
  <c r="AN107" i="42"/>
  <c r="AV107" i="42"/>
  <c r="AV10" i="42"/>
  <c r="BK16" i="22"/>
  <c r="AF11" i="42"/>
  <c r="AR11" i="42"/>
  <c r="AZ11" i="42"/>
  <c r="BD11" i="42"/>
  <c r="AF12" i="42"/>
  <c r="AR12" i="42"/>
  <c r="AZ12" i="42"/>
  <c r="BD12" i="42"/>
  <c r="AF13" i="42"/>
  <c r="AR13" i="42"/>
  <c r="AZ13" i="42"/>
  <c r="BD13" i="42"/>
  <c r="AF14" i="42"/>
  <c r="AR14" i="42"/>
  <c r="AZ14" i="42"/>
  <c r="BD14" i="42"/>
  <c r="AF15" i="42"/>
  <c r="AR15" i="42"/>
  <c r="AZ15" i="42"/>
  <c r="BD15" i="42"/>
  <c r="AF16" i="42"/>
  <c r="AR16" i="42"/>
  <c r="AZ16" i="42"/>
  <c r="BD16" i="42"/>
  <c r="AF17" i="42"/>
  <c r="AR17" i="42"/>
  <c r="AZ17" i="42"/>
  <c r="BD17" i="42"/>
  <c r="AF18" i="42"/>
  <c r="AR18" i="42"/>
  <c r="AZ18" i="42"/>
  <c r="BD18" i="42"/>
  <c r="AF19" i="42"/>
  <c r="AR19" i="42"/>
  <c r="AZ19" i="42"/>
  <c r="BD19" i="42"/>
  <c r="AF20" i="42"/>
  <c r="AR20" i="42"/>
  <c r="AZ20" i="42"/>
  <c r="BD20" i="42"/>
  <c r="AF21" i="42"/>
  <c r="AR21" i="42"/>
  <c r="AZ21" i="42"/>
  <c r="BD21" i="42"/>
  <c r="AF22" i="42"/>
  <c r="AR22" i="42"/>
  <c r="AZ22" i="42"/>
  <c r="BD22" i="42"/>
  <c r="AF23" i="42"/>
  <c r="AR23" i="42"/>
  <c r="AZ23" i="42"/>
  <c r="BD23" i="42"/>
  <c r="AF24" i="42"/>
  <c r="AR24" i="42"/>
  <c r="AZ24" i="42"/>
  <c r="BD24" i="42"/>
  <c r="AF25" i="42"/>
  <c r="AR25" i="42"/>
  <c r="AZ25" i="42"/>
  <c r="BD25" i="42"/>
  <c r="AF26" i="42"/>
  <c r="AR26" i="42"/>
  <c r="AZ26" i="42"/>
  <c r="BD26" i="42"/>
  <c r="AF27" i="42"/>
  <c r="AR27" i="42"/>
  <c r="AZ27" i="42"/>
  <c r="BD27" i="42"/>
  <c r="AF28" i="42"/>
  <c r="AR28" i="42"/>
  <c r="AZ28" i="42"/>
  <c r="BD28" i="42"/>
  <c r="AF29" i="42"/>
  <c r="AR29" i="42"/>
  <c r="AZ29" i="42"/>
  <c r="BD29" i="42"/>
  <c r="AF30" i="42"/>
  <c r="AR30" i="42"/>
  <c r="AZ30" i="42"/>
  <c r="BD30" i="42"/>
  <c r="AF31" i="42"/>
  <c r="AR31" i="42"/>
  <c r="AZ31" i="42"/>
  <c r="BD31" i="42"/>
  <c r="AF32" i="42"/>
  <c r="AR32" i="42"/>
  <c r="AZ32" i="42"/>
  <c r="BD32" i="42"/>
  <c r="AF33" i="42"/>
  <c r="AR33" i="42"/>
  <c r="AZ33" i="42"/>
  <c r="BD33" i="42"/>
  <c r="AF34" i="42"/>
  <c r="AR34" i="42"/>
  <c r="AZ34" i="42"/>
  <c r="BD34" i="42"/>
  <c r="AF35" i="42"/>
  <c r="AR35" i="42"/>
  <c r="AZ35" i="42"/>
  <c r="BD35" i="42"/>
  <c r="AF36" i="42"/>
  <c r="AR36" i="42"/>
  <c r="AZ36" i="42"/>
  <c r="BD36" i="42"/>
  <c r="AF37" i="42"/>
  <c r="AR37" i="42"/>
  <c r="AZ37" i="42"/>
  <c r="BD37" i="42"/>
  <c r="AF38" i="42"/>
  <c r="AR38" i="42"/>
  <c r="AZ38" i="42"/>
  <c r="BD38" i="42"/>
  <c r="AF39" i="42"/>
  <c r="AR39" i="42"/>
  <c r="AZ39" i="42"/>
  <c r="BD39" i="42"/>
  <c r="AF40" i="42"/>
  <c r="AR40" i="42"/>
  <c r="AZ40" i="42"/>
  <c r="BD40" i="42"/>
  <c r="AF41" i="42"/>
  <c r="AR41" i="42"/>
  <c r="AZ41" i="42"/>
  <c r="BD41" i="42"/>
  <c r="AF42" i="42"/>
  <c r="AR42" i="42"/>
  <c r="AZ42" i="42"/>
  <c r="BD42" i="42"/>
  <c r="AF43" i="42"/>
  <c r="AR43" i="42"/>
  <c r="AZ43" i="42"/>
  <c r="BD43" i="42"/>
  <c r="AF44" i="42"/>
  <c r="AR44" i="42"/>
  <c r="AZ44" i="42"/>
  <c r="BD44" i="42"/>
  <c r="AF45" i="42"/>
  <c r="AR45" i="42"/>
  <c r="AZ45" i="42"/>
  <c r="BD45" i="42"/>
  <c r="AF46" i="42"/>
  <c r="AR46" i="42"/>
  <c r="AZ46" i="42"/>
  <c r="BD46" i="42"/>
  <c r="AF47" i="42"/>
  <c r="AR47" i="42"/>
  <c r="AZ47" i="42"/>
  <c r="BD47" i="42"/>
  <c r="AF48" i="42"/>
  <c r="AR48" i="42"/>
  <c r="AZ48" i="42"/>
  <c r="BD48" i="42"/>
  <c r="AF49" i="42"/>
  <c r="AR49" i="42"/>
  <c r="AZ49" i="42"/>
  <c r="BD49" i="42"/>
  <c r="AF50" i="42"/>
  <c r="AR50" i="42"/>
  <c r="AZ50" i="42"/>
  <c r="BD50" i="42"/>
  <c r="AF51" i="42"/>
  <c r="AR51" i="42"/>
  <c r="AZ51" i="42"/>
  <c r="BD51" i="42"/>
  <c r="AF52" i="42"/>
  <c r="AR52" i="42"/>
  <c r="AZ52" i="42"/>
  <c r="BD52" i="42"/>
  <c r="AF53" i="42"/>
  <c r="AR53" i="42"/>
  <c r="AZ53" i="42"/>
  <c r="BD53" i="42"/>
  <c r="AF54" i="42"/>
  <c r="AR54" i="42"/>
  <c r="AZ54" i="42"/>
  <c r="BD54" i="42"/>
  <c r="AF55" i="42"/>
  <c r="AR55" i="42"/>
  <c r="AZ55" i="42"/>
  <c r="BD55" i="42"/>
  <c r="AF56" i="42"/>
  <c r="AR56" i="42"/>
  <c r="AZ56" i="42"/>
  <c r="BD56" i="42"/>
  <c r="AF57" i="42"/>
  <c r="AR57" i="42"/>
  <c r="AZ57" i="42"/>
  <c r="BD57" i="42"/>
  <c r="AF58" i="42"/>
  <c r="AR58" i="42"/>
  <c r="AZ58" i="42"/>
  <c r="BD58" i="42"/>
  <c r="AF59" i="42"/>
  <c r="AR59" i="42"/>
  <c r="AZ59" i="42"/>
  <c r="BD59" i="42"/>
  <c r="AF60" i="42"/>
  <c r="AR60" i="42"/>
  <c r="AZ60" i="42"/>
  <c r="BD60" i="42"/>
  <c r="AF61" i="42"/>
  <c r="AR61" i="42"/>
  <c r="AZ61" i="42"/>
  <c r="BD61" i="42"/>
  <c r="AF62" i="42"/>
  <c r="AR62" i="42"/>
  <c r="AZ62" i="42"/>
  <c r="BD62" i="42"/>
  <c r="AF63" i="42"/>
  <c r="AR63" i="42"/>
  <c r="AZ63" i="42"/>
  <c r="BD63" i="42"/>
  <c r="AF64" i="42"/>
  <c r="AR64" i="42"/>
  <c r="AZ64" i="42"/>
  <c r="BD64" i="42"/>
  <c r="AF65" i="42"/>
  <c r="AR65" i="42"/>
  <c r="AZ65" i="42"/>
  <c r="BD65" i="42"/>
  <c r="AF66" i="42"/>
  <c r="AR66" i="42"/>
  <c r="AZ66" i="42"/>
  <c r="BD66" i="42"/>
  <c r="AF67" i="42"/>
  <c r="AR67" i="42"/>
  <c r="AZ67" i="42"/>
  <c r="BD67" i="42"/>
  <c r="AF68" i="42"/>
  <c r="AR68" i="42"/>
  <c r="AZ68" i="42"/>
  <c r="BD68" i="42"/>
  <c r="AF69" i="42"/>
  <c r="AR69" i="42"/>
  <c r="AZ69" i="42"/>
  <c r="BD69" i="42"/>
  <c r="AF70" i="42"/>
  <c r="AR70" i="42"/>
  <c r="AZ70" i="42"/>
  <c r="BD70" i="42"/>
  <c r="AF71" i="42"/>
  <c r="AR71" i="42"/>
  <c r="AZ71" i="42"/>
  <c r="BD71" i="42"/>
  <c r="AF72" i="42"/>
  <c r="AR72" i="42"/>
  <c r="AZ72" i="42"/>
  <c r="BD72" i="42"/>
  <c r="AF73" i="42"/>
  <c r="AR73" i="42"/>
  <c r="AZ73" i="42"/>
  <c r="BD73" i="42"/>
  <c r="AF74" i="42"/>
  <c r="AR74" i="42"/>
  <c r="AZ74" i="42"/>
  <c r="BD74" i="42"/>
  <c r="AF75" i="42"/>
  <c r="AR75" i="42"/>
  <c r="AZ75" i="42"/>
  <c r="BD75" i="42"/>
  <c r="AF76" i="42"/>
  <c r="AR76" i="42"/>
  <c r="AZ76" i="42"/>
  <c r="BD76" i="42"/>
  <c r="AF77" i="42"/>
  <c r="AR77" i="42"/>
  <c r="AZ77" i="42"/>
  <c r="BD77" i="42"/>
  <c r="AF78" i="42"/>
  <c r="AR78" i="42"/>
  <c r="AZ78" i="42"/>
  <c r="BD78" i="42"/>
  <c r="AF79" i="42"/>
  <c r="AR79" i="42"/>
  <c r="AZ79" i="42"/>
  <c r="BD79" i="42"/>
  <c r="AF80" i="42"/>
  <c r="AR80" i="42"/>
  <c r="AZ80" i="42"/>
  <c r="BD80" i="42"/>
  <c r="AF81" i="42"/>
  <c r="AR81" i="42"/>
  <c r="AZ81" i="42"/>
  <c r="BD81" i="42"/>
  <c r="AF82" i="42"/>
  <c r="AR82" i="42"/>
  <c r="AZ82" i="42"/>
  <c r="BD82" i="42"/>
  <c r="AF83" i="42"/>
  <c r="AR83" i="42"/>
  <c r="AZ83" i="42"/>
  <c r="BD83" i="42"/>
  <c r="AF84" i="42"/>
  <c r="AR84" i="42"/>
  <c r="AZ84" i="42"/>
  <c r="BD84" i="42"/>
  <c r="AF85" i="42"/>
  <c r="AR85" i="42"/>
  <c r="AZ85" i="42"/>
  <c r="BD85" i="42"/>
  <c r="AF86" i="42"/>
  <c r="AR86" i="42"/>
  <c r="AZ86" i="42"/>
  <c r="BD86" i="42"/>
  <c r="AF87" i="42"/>
  <c r="AR87" i="42"/>
  <c r="AZ87" i="42"/>
  <c r="BD87" i="42"/>
  <c r="AF88" i="42"/>
  <c r="AR88" i="42"/>
  <c r="AZ88" i="42"/>
  <c r="BD88" i="42"/>
  <c r="AF89" i="42"/>
  <c r="AR89" i="42"/>
  <c r="AZ89" i="42"/>
  <c r="BD89" i="42"/>
  <c r="AF90" i="42"/>
  <c r="AR90" i="42"/>
  <c r="AZ90" i="42"/>
  <c r="BD90" i="42"/>
  <c r="AF91" i="42"/>
  <c r="AR91" i="42"/>
  <c r="AZ91" i="42"/>
  <c r="BD91" i="42"/>
  <c r="AF92" i="42"/>
  <c r="AR92" i="42"/>
  <c r="AZ92" i="42"/>
  <c r="BD92" i="42"/>
  <c r="AF93" i="42"/>
  <c r="AR93" i="42"/>
  <c r="AZ93" i="42"/>
  <c r="BD93" i="42"/>
  <c r="AF94" i="42"/>
  <c r="AR94" i="42"/>
  <c r="AZ94" i="42"/>
  <c r="BD94" i="42"/>
  <c r="AF95" i="42"/>
  <c r="AR95" i="42"/>
  <c r="AZ95" i="42"/>
  <c r="BD95" i="42"/>
  <c r="AF96" i="42"/>
  <c r="AR96" i="42"/>
  <c r="AZ96" i="42"/>
  <c r="BD96" i="42"/>
  <c r="AF97" i="42"/>
  <c r="AR97" i="42"/>
  <c r="AZ97" i="42"/>
  <c r="BD97" i="42"/>
  <c r="AF98" i="42"/>
  <c r="AR98" i="42"/>
  <c r="AZ98" i="42"/>
  <c r="BD98" i="42"/>
  <c r="AF99" i="42"/>
  <c r="AR99" i="42"/>
  <c r="AZ99" i="42"/>
  <c r="BD99" i="42"/>
  <c r="AF100" i="42"/>
  <c r="AR100" i="42"/>
  <c r="AZ100" i="42"/>
  <c r="BD100" i="42"/>
  <c r="AF101" i="42"/>
  <c r="AR101" i="42"/>
  <c r="AZ101" i="42"/>
  <c r="BD101" i="42"/>
  <c r="AF102" i="42"/>
  <c r="AR102" i="42"/>
  <c r="AZ102" i="42"/>
  <c r="BD102" i="42"/>
  <c r="AF103" i="42"/>
  <c r="AR103" i="42"/>
  <c r="AZ103" i="42"/>
  <c r="BD103" i="42"/>
  <c r="AF104" i="42"/>
  <c r="AR104" i="42"/>
  <c r="AZ104" i="42"/>
  <c r="BD104" i="42"/>
  <c r="AF105" i="42"/>
  <c r="AR105" i="42"/>
  <c r="AZ105" i="42"/>
  <c r="BD105" i="42"/>
  <c r="AF106" i="42"/>
  <c r="AR106" i="42"/>
  <c r="AZ106" i="42"/>
  <c r="BD106" i="42"/>
  <c r="AF107" i="42"/>
  <c r="AR107" i="42"/>
  <c r="AZ107" i="42"/>
  <c r="BD107" i="42"/>
  <c r="BD10" i="42"/>
  <c r="BS16" i="22"/>
  <c r="I16" i="22"/>
  <c r="C15" i="45"/>
  <c r="U11" i="42"/>
  <c r="U12" i="42"/>
  <c r="U13" i="42"/>
  <c r="U14" i="42"/>
  <c r="U15" i="42"/>
  <c r="U16" i="42"/>
  <c r="U17" i="42"/>
  <c r="U18" i="42"/>
  <c r="U19" i="42"/>
  <c r="U20" i="42"/>
  <c r="U21" i="42"/>
  <c r="U22" i="42"/>
  <c r="U23" i="42"/>
  <c r="U24" i="42"/>
  <c r="U25" i="42"/>
  <c r="U26" i="42"/>
  <c r="U27" i="42"/>
  <c r="U28" i="42"/>
  <c r="U29" i="42"/>
  <c r="U30" i="42"/>
  <c r="U31" i="42"/>
  <c r="U32" i="42"/>
  <c r="U33" i="42"/>
  <c r="U34" i="42"/>
  <c r="U35" i="42"/>
  <c r="U36" i="42"/>
  <c r="U37" i="42"/>
  <c r="U38" i="42"/>
  <c r="U39" i="42"/>
  <c r="U40" i="42"/>
  <c r="U41" i="42"/>
  <c r="U42" i="42"/>
  <c r="U43" i="42"/>
  <c r="U44" i="42"/>
  <c r="U45" i="42"/>
  <c r="U46" i="42"/>
  <c r="U47" i="42"/>
  <c r="U48" i="42"/>
  <c r="U49" i="42"/>
  <c r="U50" i="42"/>
  <c r="U51" i="42"/>
  <c r="U52" i="42"/>
  <c r="U53" i="42"/>
  <c r="U54" i="42"/>
  <c r="U55" i="42"/>
  <c r="U56" i="42"/>
  <c r="U57" i="42"/>
  <c r="U58" i="42"/>
  <c r="U59" i="42"/>
  <c r="U60" i="42"/>
  <c r="U61" i="42"/>
  <c r="U62" i="42"/>
  <c r="U63" i="42"/>
  <c r="U64" i="42"/>
  <c r="U65" i="42"/>
  <c r="U66" i="42"/>
  <c r="U67" i="42"/>
  <c r="U68" i="42"/>
  <c r="U69" i="42"/>
  <c r="U70" i="42"/>
  <c r="U71" i="42"/>
  <c r="U72" i="42"/>
  <c r="U73" i="42"/>
  <c r="U74" i="42"/>
  <c r="U75" i="42"/>
  <c r="U76" i="42"/>
  <c r="U77" i="42"/>
  <c r="U78" i="42"/>
  <c r="U79" i="42"/>
  <c r="U80" i="42"/>
  <c r="U81" i="42"/>
  <c r="U82" i="42"/>
  <c r="U83" i="42"/>
  <c r="U84" i="42"/>
  <c r="U85" i="42"/>
  <c r="U86" i="42"/>
  <c r="U87" i="42"/>
  <c r="U88" i="42"/>
  <c r="U89" i="42"/>
  <c r="U90" i="42"/>
  <c r="U91" i="42"/>
  <c r="U92" i="42"/>
  <c r="U93" i="42"/>
  <c r="U94" i="42"/>
  <c r="U95" i="42"/>
  <c r="U96" i="42"/>
  <c r="U97" i="42"/>
  <c r="U98" i="42"/>
  <c r="U99" i="42"/>
  <c r="U100" i="42"/>
  <c r="U101" i="42"/>
  <c r="U102" i="42"/>
  <c r="U103" i="42"/>
  <c r="U104" i="42"/>
  <c r="U105" i="42"/>
  <c r="U106" i="42"/>
  <c r="U107" i="42"/>
  <c r="U10" i="42"/>
  <c r="AJ16" i="22"/>
  <c r="Y11" i="42"/>
  <c r="AK11" i="42"/>
  <c r="Y12" i="42"/>
  <c r="AK12" i="42"/>
  <c r="Y13" i="42"/>
  <c r="AK13" i="42"/>
  <c r="Y14" i="42"/>
  <c r="AK14" i="42"/>
  <c r="Y15" i="42"/>
  <c r="AK15" i="42"/>
  <c r="Y16" i="42"/>
  <c r="AK16" i="42"/>
  <c r="Y17" i="42"/>
  <c r="AK17" i="42"/>
  <c r="Y18" i="42"/>
  <c r="AK18" i="42"/>
  <c r="Y19" i="42"/>
  <c r="AK19" i="42"/>
  <c r="Y20" i="42"/>
  <c r="AK20" i="42"/>
  <c r="Y21" i="42"/>
  <c r="AK21" i="42"/>
  <c r="Y22" i="42"/>
  <c r="AK22" i="42"/>
  <c r="Y23" i="42"/>
  <c r="AK23" i="42"/>
  <c r="Y24" i="42"/>
  <c r="AK24" i="42"/>
  <c r="Y25" i="42"/>
  <c r="AK25" i="42"/>
  <c r="Y26" i="42"/>
  <c r="AK26" i="42"/>
  <c r="Y27" i="42"/>
  <c r="AK27" i="42"/>
  <c r="Y28" i="42"/>
  <c r="AK28" i="42"/>
  <c r="Y29" i="42"/>
  <c r="AK29" i="42"/>
  <c r="Y30" i="42"/>
  <c r="AK30" i="42"/>
  <c r="Y31" i="42"/>
  <c r="AK31" i="42"/>
  <c r="Y32" i="42"/>
  <c r="AK32" i="42"/>
  <c r="Y33" i="42"/>
  <c r="AK33" i="42"/>
  <c r="Y34" i="42"/>
  <c r="AK34" i="42"/>
  <c r="Y35" i="42"/>
  <c r="AK35" i="42"/>
  <c r="Y36" i="42"/>
  <c r="AK36" i="42"/>
  <c r="Y37" i="42"/>
  <c r="AK37" i="42"/>
  <c r="Y38" i="42"/>
  <c r="AK38" i="42"/>
  <c r="Y39" i="42"/>
  <c r="AK39" i="42"/>
  <c r="Y40" i="42"/>
  <c r="AK40" i="42"/>
  <c r="Y41" i="42"/>
  <c r="AK41" i="42"/>
  <c r="Y42" i="42"/>
  <c r="AK42" i="42"/>
  <c r="Y43" i="42"/>
  <c r="AK43" i="42"/>
  <c r="Y44" i="42"/>
  <c r="AK44" i="42"/>
  <c r="Y45" i="42"/>
  <c r="AK45" i="42"/>
  <c r="Y46" i="42"/>
  <c r="AK46" i="42"/>
  <c r="Y47" i="42"/>
  <c r="AK47" i="42"/>
  <c r="Y48" i="42"/>
  <c r="AK48" i="42"/>
  <c r="Y49" i="42"/>
  <c r="AK49" i="42"/>
  <c r="Y50" i="42"/>
  <c r="AK50" i="42"/>
  <c r="Y51" i="42"/>
  <c r="AK51" i="42"/>
  <c r="Y52" i="42"/>
  <c r="AK52" i="42"/>
  <c r="Y53" i="42"/>
  <c r="AK53" i="42"/>
  <c r="Y54" i="42"/>
  <c r="AK54" i="42"/>
  <c r="Y55" i="42"/>
  <c r="AK55" i="42"/>
  <c r="Y56" i="42"/>
  <c r="AK56" i="42"/>
  <c r="Y57" i="42"/>
  <c r="AK57" i="42"/>
  <c r="Y58" i="42"/>
  <c r="AK58" i="42"/>
  <c r="Y59" i="42"/>
  <c r="AK59" i="42"/>
  <c r="Y60" i="42"/>
  <c r="AK60" i="42"/>
  <c r="Y61" i="42"/>
  <c r="AK61" i="42"/>
  <c r="Y62" i="42"/>
  <c r="AK62" i="42"/>
  <c r="Y63" i="42"/>
  <c r="AK63" i="42"/>
  <c r="Y64" i="42"/>
  <c r="AK64" i="42"/>
  <c r="Y65" i="42"/>
  <c r="AK65" i="42"/>
  <c r="Y66" i="42"/>
  <c r="AK66" i="42"/>
  <c r="Y67" i="42"/>
  <c r="AK67" i="42"/>
  <c r="Y68" i="42"/>
  <c r="AK68" i="42"/>
  <c r="Y69" i="42"/>
  <c r="AK69" i="42"/>
  <c r="Y70" i="42"/>
  <c r="AK70" i="42"/>
  <c r="Y71" i="42"/>
  <c r="AK71" i="42"/>
  <c r="Y72" i="42"/>
  <c r="AK72" i="42"/>
  <c r="Y73" i="42"/>
  <c r="AK73" i="42"/>
  <c r="Y74" i="42"/>
  <c r="AK74" i="42"/>
  <c r="Y75" i="42"/>
  <c r="AK75" i="42"/>
  <c r="Y76" i="42"/>
  <c r="AK76" i="42"/>
  <c r="Y77" i="42"/>
  <c r="AK77" i="42"/>
  <c r="Y78" i="42"/>
  <c r="AK78" i="42"/>
  <c r="Y79" i="42"/>
  <c r="AK79" i="42"/>
  <c r="Y80" i="42"/>
  <c r="AK80" i="42"/>
  <c r="Y81" i="42"/>
  <c r="AK81" i="42"/>
  <c r="Y82" i="42"/>
  <c r="AK82" i="42"/>
  <c r="Y83" i="42"/>
  <c r="AK83" i="42"/>
  <c r="Y84" i="42"/>
  <c r="AK84" i="42"/>
  <c r="Y85" i="42"/>
  <c r="AK85" i="42"/>
  <c r="Y86" i="42"/>
  <c r="AK86" i="42"/>
  <c r="Y87" i="42"/>
  <c r="AK87" i="42"/>
  <c r="Y88" i="42"/>
  <c r="AK88" i="42"/>
  <c r="Y89" i="42"/>
  <c r="AK89" i="42"/>
  <c r="Y90" i="42"/>
  <c r="AK90" i="42"/>
  <c r="Y91" i="42"/>
  <c r="AK91" i="42"/>
  <c r="Y92" i="42"/>
  <c r="AK92" i="42"/>
  <c r="Y93" i="42"/>
  <c r="AK93" i="42"/>
  <c r="Y94" i="42"/>
  <c r="AK94" i="42"/>
  <c r="Y95" i="42"/>
  <c r="AK95" i="42"/>
  <c r="Y96" i="42"/>
  <c r="AK96" i="42"/>
  <c r="Y97" i="42"/>
  <c r="AK97" i="42"/>
  <c r="Y98" i="42"/>
  <c r="AK98" i="42"/>
  <c r="Y99" i="42"/>
  <c r="AK99" i="42"/>
  <c r="Y100" i="42"/>
  <c r="AK100" i="42"/>
  <c r="Y101" i="42"/>
  <c r="AK101" i="42"/>
  <c r="Y102" i="42"/>
  <c r="AK102" i="42"/>
  <c r="Y103" i="42"/>
  <c r="AK103" i="42"/>
  <c r="Y104" i="42"/>
  <c r="AK104" i="42"/>
  <c r="Y105" i="42"/>
  <c r="AK105" i="42"/>
  <c r="Y106" i="42"/>
  <c r="AK106" i="42"/>
  <c r="Y107" i="42"/>
  <c r="AK107" i="42"/>
  <c r="AK10" i="42"/>
  <c r="AZ16" i="22"/>
  <c r="AC11" i="42"/>
  <c r="AO11" i="42"/>
  <c r="AW11" i="42"/>
  <c r="AC12" i="42"/>
  <c r="AO12" i="42"/>
  <c r="AW12" i="42"/>
  <c r="AC13" i="42"/>
  <c r="AO13" i="42"/>
  <c r="AW13" i="42"/>
  <c r="AC14" i="42"/>
  <c r="AO14" i="42"/>
  <c r="AW14" i="42"/>
  <c r="AC15" i="42"/>
  <c r="AO15" i="42"/>
  <c r="AW15" i="42"/>
  <c r="AC16" i="42"/>
  <c r="AO16" i="42"/>
  <c r="AW16" i="42"/>
  <c r="AC17" i="42"/>
  <c r="AO17" i="42"/>
  <c r="AW17" i="42"/>
  <c r="AC18" i="42"/>
  <c r="AO18" i="42"/>
  <c r="AW18" i="42"/>
  <c r="AC19" i="42"/>
  <c r="AO19" i="42"/>
  <c r="AW19" i="42"/>
  <c r="AC20" i="42"/>
  <c r="AO20" i="42"/>
  <c r="AW20" i="42"/>
  <c r="AC21" i="42"/>
  <c r="AO21" i="42"/>
  <c r="AW21" i="42"/>
  <c r="AC22" i="42"/>
  <c r="AO22" i="42"/>
  <c r="AW22" i="42"/>
  <c r="AC23" i="42"/>
  <c r="AO23" i="42"/>
  <c r="AW23" i="42"/>
  <c r="AC24" i="42"/>
  <c r="AO24" i="42"/>
  <c r="AW24" i="42"/>
  <c r="AC25" i="42"/>
  <c r="AO25" i="42"/>
  <c r="AW25" i="42"/>
  <c r="AC26" i="42"/>
  <c r="AO26" i="42"/>
  <c r="AW26" i="42"/>
  <c r="AC27" i="42"/>
  <c r="AO27" i="42"/>
  <c r="AW27" i="42"/>
  <c r="AC28" i="42"/>
  <c r="AO28" i="42"/>
  <c r="AW28" i="42"/>
  <c r="AC29" i="42"/>
  <c r="AO29" i="42"/>
  <c r="AW29" i="42"/>
  <c r="AC30" i="42"/>
  <c r="AO30" i="42"/>
  <c r="AW30" i="42"/>
  <c r="AC31" i="42"/>
  <c r="AO31" i="42"/>
  <c r="AW31" i="42"/>
  <c r="AC32" i="42"/>
  <c r="AO32" i="42"/>
  <c r="AW32" i="42"/>
  <c r="AC33" i="42"/>
  <c r="AO33" i="42"/>
  <c r="AW33" i="42"/>
  <c r="AC34" i="42"/>
  <c r="AO34" i="42"/>
  <c r="AW34" i="42"/>
  <c r="AC35" i="42"/>
  <c r="AO35" i="42"/>
  <c r="AW35" i="42"/>
  <c r="AC36" i="42"/>
  <c r="AO36" i="42"/>
  <c r="AW36" i="42"/>
  <c r="AC37" i="42"/>
  <c r="AO37" i="42"/>
  <c r="AW37" i="42"/>
  <c r="AC38" i="42"/>
  <c r="AO38" i="42"/>
  <c r="AW38" i="42"/>
  <c r="AC39" i="42"/>
  <c r="AO39" i="42"/>
  <c r="AW39" i="42"/>
  <c r="AC40" i="42"/>
  <c r="AO40" i="42"/>
  <c r="AW40" i="42"/>
  <c r="AC41" i="42"/>
  <c r="AO41" i="42"/>
  <c r="AW41" i="42"/>
  <c r="AC42" i="42"/>
  <c r="AO42" i="42"/>
  <c r="AW42" i="42"/>
  <c r="AC43" i="42"/>
  <c r="AO43" i="42"/>
  <c r="AW43" i="42"/>
  <c r="AC44" i="42"/>
  <c r="AO44" i="42"/>
  <c r="AW44" i="42"/>
  <c r="AC45" i="42"/>
  <c r="AO45" i="42"/>
  <c r="AW45" i="42"/>
  <c r="AC46" i="42"/>
  <c r="AO46" i="42"/>
  <c r="AW46" i="42"/>
  <c r="AC47" i="42"/>
  <c r="AO47" i="42"/>
  <c r="AW47" i="42"/>
  <c r="AC48" i="42"/>
  <c r="AO48" i="42"/>
  <c r="AW48" i="42"/>
  <c r="AC49" i="42"/>
  <c r="AO49" i="42"/>
  <c r="AW49" i="42"/>
  <c r="AC50" i="42"/>
  <c r="AO50" i="42"/>
  <c r="AW50" i="42"/>
  <c r="AC51" i="42"/>
  <c r="AO51" i="42"/>
  <c r="AW51" i="42"/>
  <c r="AC52" i="42"/>
  <c r="AO52" i="42"/>
  <c r="AW52" i="42"/>
  <c r="AC53" i="42"/>
  <c r="AO53" i="42"/>
  <c r="AW53" i="42"/>
  <c r="AC54" i="42"/>
  <c r="AO54" i="42"/>
  <c r="AW54" i="42"/>
  <c r="AC55" i="42"/>
  <c r="AO55" i="42"/>
  <c r="AW55" i="42"/>
  <c r="AC56" i="42"/>
  <c r="AO56" i="42"/>
  <c r="AW56" i="42"/>
  <c r="AC57" i="42"/>
  <c r="AO57" i="42"/>
  <c r="AW57" i="42"/>
  <c r="AC58" i="42"/>
  <c r="AO58" i="42"/>
  <c r="AW58" i="42"/>
  <c r="AC59" i="42"/>
  <c r="AO59" i="42"/>
  <c r="AW59" i="42"/>
  <c r="AC60" i="42"/>
  <c r="AO60" i="42"/>
  <c r="AW60" i="42"/>
  <c r="AC61" i="42"/>
  <c r="AO61" i="42"/>
  <c r="AW61" i="42"/>
  <c r="AC62" i="42"/>
  <c r="AO62" i="42"/>
  <c r="AW62" i="42"/>
  <c r="AC63" i="42"/>
  <c r="AO63" i="42"/>
  <c r="AW63" i="42"/>
  <c r="AC64" i="42"/>
  <c r="AO64" i="42"/>
  <c r="AW64" i="42"/>
  <c r="AC65" i="42"/>
  <c r="AO65" i="42"/>
  <c r="AW65" i="42"/>
  <c r="AC66" i="42"/>
  <c r="AO66" i="42"/>
  <c r="AW66" i="42"/>
  <c r="AC67" i="42"/>
  <c r="AO67" i="42"/>
  <c r="AW67" i="42"/>
  <c r="AC68" i="42"/>
  <c r="AO68" i="42"/>
  <c r="AW68" i="42"/>
  <c r="AC69" i="42"/>
  <c r="AO69" i="42"/>
  <c r="AW69" i="42"/>
  <c r="AC70" i="42"/>
  <c r="AO70" i="42"/>
  <c r="AW70" i="42"/>
  <c r="AC71" i="42"/>
  <c r="AO71" i="42"/>
  <c r="AW71" i="42"/>
  <c r="AC72" i="42"/>
  <c r="AO72" i="42"/>
  <c r="AW72" i="42"/>
  <c r="AC73" i="42"/>
  <c r="AO73" i="42"/>
  <c r="AW73" i="42"/>
  <c r="AC74" i="42"/>
  <c r="AO74" i="42"/>
  <c r="AW74" i="42"/>
  <c r="AC75" i="42"/>
  <c r="AO75" i="42"/>
  <c r="AW75" i="42"/>
  <c r="AC76" i="42"/>
  <c r="AO76" i="42"/>
  <c r="AW76" i="42"/>
  <c r="AC77" i="42"/>
  <c r="AO77" i="42"/>
  <c r="AW77" i="42"/>
  <c r="AC78" i="42"/>
  <c r="AO78" i="42"/>
  <c r="AW78" i="42"/>
  <c r="AC79" i="42"/>
  <c r="AO79" i="42"/>
  <c r="AW79" i="42"/>
  <c r="AC80" i="42"/>
  <c r="AO80" i="42"/>
  <c r="AW80" i="42"/>
  <c r="AC81" i="42"/>
  <c r="AO81" i="42"/>
  <c r="AW81" i="42"/>
  <c r="AC82" i="42"/>
  <c r="AO82" i="42"/>
  <c r="AW82" i="42"/>
  <c r="AC83" i="42"/>
  <c r="AO83" i="42"/>
  <c r="AW83" i="42"/>
  <c r="AC84" i="42"/>
  <c r="AO84" i="42"/>
  <c r="AW84" i="42"/>
  <c r="AC85" i="42"/>
  <c r="AO85" i="42"/>
  <c r="AW85" i="42"/>
  <c r="AC86" i="42"/>
  <c r="AO86" i="42"/>
  <c r="AW86" i="42"/>
  <c r="AC87" i="42"/>
  <c r="AO87" i="42"/>
  <c r="AW87" i="42"/>
  <c r="AC88" i="42"/>
  <c r="AO88" i="42"/>
  <c r="AW88" i="42"/>
  <c r="AC89" i="42"/>
  <c r="AO89" i="42"/>
  <c r="AW89" i="42"/>
  <c r="AC90" i="42"/>
  <c r="AO90" i="42"/>
  <c r="AW90" i="42"/>
  <c r="AC91" i="42"/>
  <c r="AO91" i="42"/>
  <c r="AW91" i="42"/>
  <c r="AC92" i="42"/>
  <c r="AO92" i="42"/>
  <c r="AW92" i="42"/>
  <c r="AC93" i="42"/>
  <c r="AO93" i="42"/>
  <c r="AW93" i="42"/>
  <c r="AC94" i="42"/>
  <c r="AO94" i="42"/>
  <c r="AW94" i="42"/>
  <c r="AC95" i="42"/>
  <c r="AO95" i="42"/>
  <c r="AW95" i="42"/>
  <c r="AC96" i="42"/>
  <c r="AO96" i="42"/>
  <c r="AW96" i="42"/>
  <c r="AC97" i="42"/>
  <c r="AO97" i="42"/>
  <c r="AW97" i="42"/>
  <c r="AC98" i="42"/>
  <c r="AO98" i="42"/>
  <c r="AW98" i="42"/>
  <c r="AC99" i="42"/>
  <c r="AO99" i="42"/>
  <c r="AW99" i="42"/>
  <c r="AC100" i="42"/>
  <c r="AO100" i="42"/>
  <c r="AW100" i="42"/>
  <c r="AC101" i="42"/>
  <c r="AO101" i="42"/>
  <c r="AW101" i="42"/>
  <c r="AC102" i="42"/>
  <c r="AO102" i="42"/>
  <c r="AW102" i="42"/>
  <c r="AC103" i="42"/>
  <c r="AO103" i="42"/>
  <c r="AW103" i="42"/>
  <c r="AC104" i="42"/>
  <c r="AO104" i="42"/>
  <c r="AW104" i="42"/>
  <c r="AC105" i="42"/>
  <c r="AO105" i="42"/>
  <c r="AW105" i="42"/>
  <c r="AC106" i="42"/>
  <c r="AO106" i="42"/>
  <c r="AW106" i="42"/>
  <c r="AC107" i="42"/>
  <c r="AO107" i="42"/>
  <c r="AW107" i="42"/>
  <c r="AW10" i="42"/>
  <c r="BL16" i="22"/>
  <c r="AG11" i="42"/>
  <c r="AS11" i="42"/>
  <c r="BA11" i="42"/>
  <c r="BE11" i="42"/>
  <c r="AG12" i="42"/>
  <c r="AS12" i="42"/>
  <c r="BA12" i="42"/>
  <c r="BE12" i="42"/>
  <c r="AG13" i="42"/>
  <c r="AS13" i="42"/>
  <c r="BA13" i="42"/>
  <c r="BE13" i="42"/>
  <c r="AG14" i="42"/>
  <c r="AS14" i="42"/>
  <c r="BA14" i="42"/>
  <c r="BE14" i="42"/>
  <c r="AG15" i="42"/>
  <c r="AS15" i="42"/>
  <c r="BA15" i="42"/>
  <c r="BE15" i="42"/>
  <c r="AG16" i="42"/>
  <c r="AS16" i="42"/>
  <c r="BA16" i="42"/>
  <c r="BE16" i="42"/>
  <c r="AG17" i="42"/>
  <c r="AS17" i="42"/>
  <c r="BA17" i="42"/>
  <c r="BE17" i="42"/>
  <c r="AG18" i="42"/>
  <c r="AS18" i="42"/>
  <c r="BA18" i="42"/>
  <c r="BE18" i="42"/>
  <c r="AG19" i="42"/>
  <c r="AS19" i="42"/>
  <c r="BA19" i="42"/>
  <c r="BE19" i="42"/>
  <c r="AG20" i="42"/>
  <c r="AS20" i="42"/>
  <c r="BA20" i="42"/>
  <c r="BE20" i="42"/>
  <c r="AG21" i="42"/>
  <c r="AS21" i="42"/>
  <c r="BA21" i="42"/>
  <c r="BE21" i="42"/>
  <c r="AG22" i="42"/>
  <c r="AS22" i="42"/>
  <c r="BA22" i="42"/>
  <c r="BE22" i="42"/>
  <c r="AG23" i="42"/>
  <c r="AS23" i="42"/>
  <c r="BA23" i="42"/>
  <c r="BE23" i="42"/>
  <c r="AG24" i="42"/>
  <c r="AS24" i="42"/>
  <c r="BA24" i="42"/>
  <c r="BE24" i="42"/>
  <c r="AG25" i="42"/>
  <c r="AS25" i="42"/>
  <c r="BA25" i="42"/>
  <c r="BE25" i="42"/>
  <c r="AG26" i="42"/>
  <c r="AS26" i="42"/>
  <c r="BA26" i="42"/>
  <c r="BE26" i="42"/>
  <c r="AG27" i="42"/>
  <c r="AS27" i="42"/>
  <c r="BA27" i="42"/>
  <c r="BE27" i="42"/>
  <c r="AG28" i="42"/>
  <c r="AS28" i="42"/>
  <c r="BA28" i="42"/>
  <c r="BE28" i="42"/>
  <c r="AG29" i="42"/>
  <c r="AS29" i="42"/>
  <c r="BA29" i="42"/>
  <c r="BE29" i="42"/>
  <c r="AG30" i="42"/>
  <c r="AS30" i="42"/>
  <c r="BA30" i="42"/>
  <c r="BE30" i="42"/>
  <c r="AG31" i="42"/>
  <c r="AS31" i="42"/>
  <c r="BA31" i="42"/>
  <c r="BE31" i="42"/>
  <c r="AG32" i="42"/>
  <c r="AS32" i="42"/>
  <c r="BA32" i="42"/>
  <c r="BE32" i="42"/>
  <c r="AG33" i="42"/>
  <c r="AS33" i="42"/>
  <c r="BA33" i="42"/>
  <c r="BE33" i="42"/>
  <c r="AG34" i="42"/>
  <c r="AS34" i="42"/>
  <c r="BA34" i="42"/>
  <c r="BE34" i="42"/>
  <c r="AG35" i="42"/>
  <c r="AS35" i="42"/>
  <c r="BA35" i="42"/>
  <c r="BE35" i="42"/>
  <c r="AG36" i="42"/>
  <c r="AS36" i="42"/>
  <c r="BA36" i="42"/>
  <c r="BE36" i="42"/>
  <c r="AG37" i="42"/>
  <c r="AS37" i="42"/>
  <c r="BA37" i="42"/>
  <c r="BE37" i="42"/>
  <c r="AG38" i="42"/>
  <c r="AS38" i="42"/>
  <c r="BA38" i="42"/>
  <c r="BE38" i="42"/>
  <c r="AG39" i="42"/>
  <c r="AS39" i="42"/>
  <c r="BA39" i="42"/>
  <c r="BE39" i="42"/>
  <c r="AG40" i="42"/>
  <c r="AS40" i="42"/>
  <c r="BA40" i="42"/>
  <c r="BE40" i="42"/>
  <c r="AG41" i="42"/>
  <c r="AS41" i="42"/>
  <c r="BA41" i="42"/>
  <c r="BE41" i="42"/>
  <c r="AG42" i="42"/>
  <c r="AS42" i="42"/>
  <c r="BA42" i="42"/>
  <c r="BE42" i="42"/>
  <c r="AG43" i="42"/>
  <c r="AS43" i="42"/>
  <c r="BA43" i="42"/>
  <c r="BE43" i="42"/>
  <c r="AG44" i="42"/>
  <c r="AS44" i="42"/>
  <c r="BA44" i="42"/>
  <c r="BE44" i="42"/>
  <c r="AG45" i="42"/>
  <c r="AS45" i="42"/>
  <c r="BA45" i="42"/>
  <c r="BE45" i="42"/>
  <c r="AG46" i="42"/>
  <c r="AS46" i="42"/>
  <c r="BA46" i="42"/>
  <c r="BE46" i="42"/>
  <c r="AG47" i="42"/>
  <c r="AS47" i="42"/>
  <c r="BA47" i="42"/>
  <c r="BE47" i="42"/>
  <c r="AG48" i="42"/>
  <c r="AS48" i="42"/>
  <c r="BA48" i="42"/>
  <c r="BE48" i="42"/>
  <c r="AG49" i="42"/>
  <c r="AS49" i="42"/>
  <c r="BA49" i="42"/>
  <c r="BE49" i="42"/>
  <c r="AG50" i="42"/>
  <c r="AS50" i="42"/>
  <c r="BA50" i="42"/>
  <c r="BE50" i="42"/>
  <c r="AG51" i="42"/>
  <c r="AS51" i="42"/>
  <c r="BA51" i="42"/>
  <c r="BE51" i="42"/>
  <c r="AG52" i="42"/>
  <c r="AS52" i="42"/>
  <c r="BA52" i="42"/>
  <c r="BE52" i="42"/>
  <c r="AG53" i="42"/>
  <c r="AS53" i="42"/>
  <c r="BA53" i="42"/>
  <c r="BE53" i="42"/>
  <c r="AG54" i="42"/>
  <c r="AS54" i="42"/>
  <c r="BA54" i="42"/>
  <c r="BE54" i="42"/>
  <c r="AG55" i="42"/>
  <c r="AS55" i="42"/>
  <c r="BA55" i="42"/>
  <c r="BE55" i="42"/>
  <c r="AG56" i="42"/>
  <c r="AS56" i="42"/>
  <c r="BA56" i="42"/>
  <c r="BE56" i="42"/>
  <c r="AG57" i="42"/>
  <c r="AS57" i="42"/>
  <c r="BA57" i="42"/>
  <c r="BE57" i="42"/>
  <c r="AG58" i="42"/>
  <c r="AS58" i="42"/>
  <c r="BA58" i="42"/>
  <c r="BE58" i="42"/>
  <c r="AG59" i="42"/>
  <c r="AS59" i="42"/>
  <c r="BA59" i="42"/>
  <c r="BE59" i="42"/>
  <c r="AG60" i="42"/>
  <c r="AS60" i="42"/>
  <c r="BA60" i="42"/>
  <c r="BE60" i="42"/>
  <c r="AG61" i="42"/>
  <c r="AS61" i="42"/>
  <c r="BA61" i="42"/>
  <c r="BE61" i="42"/>
  <c r="AG62" i="42"/>
  <c r="AS62" i="42"/>
  <c r="BA62" i="42"/>
  <c r="BE62" i="42"/>
  <c r="AG63" i="42"/>
  <c r="AS63" i="42"/>
  <c r="BA63" i="42"/>
  <c r="BE63" i="42"/>
  <c r="AG64" i="42"/>
  <c r="AS64" i="42"/>
  <c r="BA64" i="42"/>
  <c r="BE64" i="42"/>
  <c r="AG65" i="42"/>
  <c r="AS65" i="42"/>
  <c r="BA65" i="42"/>
  <c r="BE65" i="42"/>
  <c r="AG66" i="42"/>
  <c r="AS66" i="42"/>
  <c r="BA66" i="42"/>
  <c r="BE66" i="42"/>
  <c r="AG67" i="42"/>
  <c r="AS67" i="42"/>
  <c r="BA67" i="42"/>
  <c r="BE67" i="42"/>
  <c r="AG68" i="42"/>
  <c r="AS68" i="42"/>
  <c r="BA68" i="42"/>
  <c r="BE68" i="42"/>
  <c r="AG69" i="42"/>
  <c r="AS69" i="42"/>
  <c r="BA69" i="42"/>
  <c r="BE69" i="42"/>
  <c r="AG70" i="42"/>
  <c r="AS70" i="42"/>
  <c r="BA70" i="42"/>
  <c r="BE70" i="42"/>
  <c r="AG71" i="42"/>
  <c r="AS71" i="42"/>
  <c r="BA71" i="42"/>
  <c r="BE71" i="42"/>
  <c r="AG72" i="42"/>
  <c r="AS72" i="42"/>
  <c r="BA72" i="42"/>
  <c r="BE72" i="42"/>
  <c r="AG73" i="42"/>
  <c r="AS73" i="42"/>
  <c r="BA73" i="42"/>
  <c r="BE73" i="42"/>
  <c r="AG74" i="42"/>
  <c r="AS74" i="42"/>
  <c r="BA74" i="42"/>
  <c r="BE74" i="42"/>
  <c r="AG75" i="42"/>
  <c r="AS75" i="42"/>
  <c r="BA75" i="42"/>
  <c r="BE75" i="42"/>
  <c r="AG76" i="42"/>
  <c r="AS76" i="42"/>
  <c r="BA76" i="42"/>
  <c r="BE76" i="42"/>
  <c r="AG77" i="42"/>
  <c r="AS77" i="42"/>
  <c r="BA77" i="42"/>
  <c r="BE77" i="42"/>
  <c r="AG78" i="42"/>
  <c r="AS78" i="42"/>
  <c r="BA78" i="42"/>
  <c r="BE78" i="42"/>
  <c r="AG79" i="42"/>
  <c r="AS79" i="42"/>
  <c r="BA79" i="42"/>
  <c r="BE79" i="42"/>
  <c r="AG80" i="42"/>
  <c r="AS80" i="42"/>
  <c r="BA80" i="42"/>
  <c r="BE80" i="42"/>
  <c r="AG81" i="42"/>
  <c r="AS81" i="42"/>
  <c r="BA81" i="42"/>
  <c r="BE81" i="42"/>
  <c r="AG82" i="42"/>
  <c r="AS82" i="42"/>
  <c r="BA82" i="42"/>
  <c r="BE82" i="42"/>
  <c r="AG83" i="42"/>
  <c r="AS83" i="42"/>
  <c r="BA83" i="42"/>
  <c r="BE83" i="42"/>
  <c r="AG84" i="42"/>
  <c r="AS84" i="42"/>
  <c r="BA84" i="42"/>
  <c r="BE84" i="42"/>
  <c r="AG85" i="42"/>
  <c r="AS85" i="42"/>
  <c r="BA85" i="42"/>
  <c r="BE85" i="42"/>
  <c r="AG86" i="42"/>
  <c r="AS86" i="42"/>
  <c r="BA86" i="42"/>
  <c r="BE86" i="42"/>
  <c r="AG87" i="42"/>
  <c r="AS87" i="42"/>
  <c r="BA87" i="42"/>
  <c r="BE87" i="42"/>
  <c r="AG88" i="42"/>
  <c r="AS88" i="42"/>
  <c r="BA88" i="42"/>
  <c r="BE88" i="42"/>
  <c r="AG89" i="42"/>
  <c r="AS89" i="42"/>
  <c r="BA89" i="42"/>
  <c r="BE89" i="42"/>
  <c r="AG90" i="42"/>
  <c r="AS90" i="42"/>
  <c r="BA90" i="42"/>
  <c r="BE90" i="42"/>
  <c r="AG91" i="42"/>
  <c r="AS91" i="42"/>
  <c r="BA91" i="42"/>
  <c r="BE91" i="42"/>
  <c r="AG92" i="42"/>
  <c r="AS92" i="42"/>
  <c r="BA92" i="42"/>
  <c r="BE92" i="42"/>
  <c r="AG93" i="42"/>
  <c r="AS93" i="42"/>
  <c r="BA93" i="42"/>
  <c r="BE93" i="42"/>
  <c r="AG94" i="42"/>
  <c r="AS94" i="42"/>
  <c r="BA94" i="42"/>
  <c r="BE94" i="42"/>
  <c r="AG95" i="42"/>
  <c r="AS95" i="42"/>
  <c r="BA95" i="42"/>
  <c r="BE95" i="42"/>
  <c r="AG96" i="42"/>
  <c r="AS96" i="42"/>
  <c r="BA96" i="42"/>
  <c r="BE96" i="42"/>
  <c r="AG97" i="42"/>
  <c r="AS97" i="42"/>
  <c r="BA97" i="42"/>
  <c r="BE97" i="42"/>
  <c r="AG98" i="42"/>
  <c r="AS98" i="42"/>
  <c r="BA98" i="42"/>
  <c r="BE98" i="42"/>
  <c r="AG99" i="42"/>
  <c r="AS99" i="42"/>
  <c r="BA99" i="42"/>
  <c r="BE99" i="42"/>
  <c r="AG100" i="42"/>
  <c r="AS100" i="42"/>
  <c r="BA100" i="42"/>
  <c r="BE100" i="42"/>
  <c r="AG101" i="42"/>
  <c r="AS101" i="42"/>
  <c r="BA101" i="42"/>
  <c r="BE101" i="42"/>
  <c r="AG102" i="42"/>
  <c r="AS102" i="42"/>
  <c r="BA102" i="42"/>
  <c r="BE102" i="42"/>
  <c r="AG103" i="42"/>
  <c r="AS103" i="42"/>
  <c r="BA103" i="42"/>
  <c r="BE103" i="42"/>
  <c r="AG104" i="42"/>
  <c r="AS104" i="42"/>
  <c r="BA104" i="42"/>
  <c r="BE104" i="42"/>
  <c r="AG105" i="42"/>
  <c r="AS105" i="42"/>
  <c r="BA105" i="42"/>
  <c r="BE105" i="42"/>
  <c r="AG106" i="42"/>
  <c r="AS106" i="42"/>
  <c r="BA106" i="42"/>
  <c r="BE106" i="42"/>
  <c r="AG107" i="42"/>
  <c r="AS107" i="42"/>
  <c r="BA107" i="42"/>
  <c r="BE107" i="42"/>
  <c r="BE10" i="42"/>
  <c r="BT16" i="22"/>
  <c r="J16" i="22"/>
  <c r="D15" i="45"/>
  <c r="V11" i="42"/>
  <c r="V12" i="42"/>
  <c r="V13" i="42"/>
  <c r="V14" i="42"/>
  <c r="V15" i="42"/>
  <c r="V16" i="42"/>
  <c r="V17" i="42"/>
  <c r="V18" i="42"/>
  <c r="V19" i="42"/>
  <c r="V20" i="42"/>
  <c r="V21" i="42"/>
  <c r="V22" i="42"/>
  <c r="V23" i="42"/>
  <c r="V24" i="42"/>
  <c r="V25" i="42"/>
  <c r="V26" i="42"/>
  <c r="V27" i="42"/>
  <c r="V28" i="42"/>
  <c r="V29" i="42"/>
  <c r="V30" i="42"/>
  <c r="V31" i="42"/>
  <c r="V32" i="42"/>
  <c r="V33" i="42"/>
  <c r="V34" i="42"/>
  <c r="V35" i="42"/>
  <c r="V36" i="42"/>
  <c r="V37" i="42"/>
  <c r="V38" i="42"/>
  <c r="V39" i="42"/>
  <c r="V40" i="42"/>
  <c r="V41" i="42"/>
  <c r="V42" i="42"/>
  <c r="V43" i="42"/>
  <c r="V44" i="42"/>
  <c r="V45" i="42"/>
  <c r="V46" i="42"/>
  <c r="V47" i="42"/>
  <c r="V48" i="42"/>
  <c r="V49" i="42"/>
  <c r="V50" i="42"/>
  <c r="V51" i="42"/>
  <c r="V52" i="42"/>
  <c r="V53" i="42"/>
  <c r="V54" i="42"/>
  <c r="V55" i="42"/>
  <c r="V56" i="42"/>
  <c r="V57" i="42"/>
  <c r="V58" i="42"/>
  <c r="V59" i="42"/>
  <c r="V60" i="42"/>
  <c r="V61" i="42"/>
  <c r="V62" i="42"/>
  <c r="V63" i="42"/>
  <c r="V64" i="42"/>
  <c r="V65" i="42"/>
  <c r="V66" i="42"/>
  <c r="V67" i="42"/>
  <c r="V68" i="42"/>
  <c r="V69" i="42"/>
  <c r="V70" i="42"/>
  <c r="V71" i="42"/>
  <c r="V72" i="42"/>
  <c r="V73" i="42"/>
  <c r="V74" i="42"/>
  <c r="V75" i="42"/>
  <c r="V76" i="42"/>
  <c r="V77" i="42"/>
  <c r="V78" i="42"/>
  <c r="V79" i="42"/>
  <c r="V80" i="42"/>
  <c r="V81" i="42"/>
  <c r="V82" i="42"/>
  <c r="V83" i="42"/>
  <c r="V84" i="42"/>
  <c r="V85" i="42"/>
  <c r="V86" i="42"/>
  <c r="V87" i="42"/>
  <c r="V88" i="42"/>
  <c r="V89" i="42"/>
  <c r="V90" i="42"/>
  <c r="V91" i="42"/>
  <c r="V92" i="42"/>
  <c r="V93" i="42"/>
  <c r="V94" i="42"/>
  <c r="V95" i="42"/>
  <c r="V96" i="42"/>
  <c r="V97" i="42"/>
  <c r="V98" i="42"/>
  <c r="V99" i="42"/>
  <c r="V100" i="42"/>
  <c r="V101" i="42"/>
  <c r="V102" i="42"/>
  <c r="V103" i="42"/>
  <c r="V104" i="42"/>
  <c r="V105" i="42"/>
  <c r="V106" i="42"/>
  <c r="V107" i="42"/>
  <c r="V10" i="42"/>
  <c r="AK16" i="22"/>
  <c r="Z11" i="42"/>
  <c r="AL11" i="42"/>
  <c r="Z12" i="42"/>
  <c r="AL12" i="42"/>
  <c r="Z13" i="42"/>
  <c r="AL13" i="42"/>
  <c r="Z14" i="42"/>
  <c r="AL14" i="42"/>
  <c r="Z15" i="42"/>
  <c r="AL15" i="42"/>
  <c r="Z16" i="42"/>
  <c r="AL16" i="42"/>
  <c r="Z17" i="42"/>
  <c r="AL17" i="42"/>
  <c r="Z18" i="42"/>
  <c r="AL18" i="42"/>
  <c r="Z19" i="42"/>
  <c r="AL19" i="42"/>
  <c r="Z20" i="42"/>
  <c r="AL20" i="42"/>
  <c r="Z21" i="42"/>
  <c r="AL21" i="42"/>
  <c r="Z22" i="42"/>
  <c r="AL22" i="42"/>
  <c r="Z23" i="42"/>
  <c r="AL23" i="42"/>
  <c r="Z24" i="42"/>
  <c r="AL24" i="42"/>
  <c r="Z25" i="42"/>
  <c r="AL25" i="42"/>
  <c r="Z26" i="42"/>
  <c r="AL26" i="42"/>
  <c r="Z27" i="42"/>
  <c r="AL27" i="42"/>
  <c r="Z28" i="42"/>
  <c r="AL28" i="42"/>
  <c r="Z29" i="42"/>
  <c r="AL29" i="42"/>
  <c r="Z30" i="42"/>
  <c r="AL30" i="42"/>
  <c r="Z31" i="42"/>
  <c r="AL31" i="42"/>
  <c r="Z32" i="42"/>
  <c r="AL32" i="42"/>
  <c r="Z33" i="42"/>
  <c r="AL33" i="42"/>
  <c r="Z34" i="42"/>
  <c r="AL34" i="42"/>
  <c r="Z35" i="42"/>
  <c r="AL35" i="42"/>
  <c r="Z36" i="42"/>
  <c r="AL36" i="42"/>
  <c r="Z37" i="42"/>
  <c r="AL37" i="42"/>
  <c r="Z38" i="42"/>
  <c r="AL38" i="42"/>
  <c r="Z39" i="42"/>
  <c r="AL39" i="42"/>
  <c r="Z40" i="42"/>
  <c r="AL40" i="42"/>
  <c r="Z41" i="42"/>
  <c r="AL41" i="42"/>
  <c r="Z42" i="42"/>
  <c r="AL42" i="42"/>
  <c r="Z43" i="42"/>
  <c r="AL43" i="42"/>
  <c r="Z44" i="42"/>
  <c r="AL44" i="42"/>
  <c r="Z45" i="42"/>
  <c r="AL45" i="42"/>
  <c r="Z46" i="42"/>
  <c r="AL46" i="42"/>
  <c r="Z47" i="42"/>
  <c r="AL47" i="42"/>
  <c r="Z48" i="42"/>
  <c r="AL48" i="42"/>
  <c r="Z49" i="42"/>
  <c r="AL49" i="42"/>
  <c r="Z50" i="42"/>
  <c r="AL50" i="42"/>
  <c r="Z51" i="42"/>
  <c r="AL51" i="42"/>
  <c r="Z52" i="42"/>
  <c r="AL52" i="42"/>
  <c r="Z53" i="42"/>
  <c r="AL53" i="42"/>
  <c r="Z54" i="42"/>
  <c r="AL54" i="42"/>
  <c r="Z55" i="42"/>
  <c r="AL55" i="42"/>
  <c r="Z56" i="42"/>
  <c r="AL56" i="42"/>
  <c r="Z57" i="42"/>
  <c r="AL57" i="42"/>
  <c r="Z58" i="42"/>
  <c r="AL58" i="42"/>
  <c r="Z59" i="42"/>
  <c r="AL59" i="42"/>
  <c r="Z60" i="42"/>
  <c r="AL60" i="42"/>
  <c r="Z61" i="42"/>
  <c r="AL61" i="42"/>
  <c r="Z62" i="42"/>
  <c r="AL62" i="42"/>
  <c r="Z63" i="42"/>
  <c r="AL63" i="42"/>
  <c r="Z64" i="42"/>
  <c r="AL64" i="42"/>
  <c r="Z65" i="42"/>
  <c r="AL65" i="42"/>
  <c r="Z66" i="42"/>
  <c r="AL66" i="42"/>
  <c r="Z67" i="42"/>
  <c r="AL67" i="42"/>
  <c r="Z68" i="42"/>
  <c r="AL68" i="42"/>
  <c r="Z69" i="42"/>
  <c r="AL69" i="42"/>
  <c r="Z70" i="42"/>
  <c r="AL70" i="42"/>
  <c r="Z71" i="42"/>
  <c r="AL71" i="42"/>
  <c r="Z72" i="42"/>
  <c r="AL72" i="42"/>
  <c r="Z73" i="42"/>
  <c r="AL73" i="42"/>
  <c r="Z74" i="42"/>
  <c r="AL74" i="42"/>
  <c r="Z75" i="42"/>
  <c r="AL75" i="42"/>
  <c r="Z76" i="42"/>
  <c r="AL76" i="42"/>
  <c r="Z77" i="42"/>
  <c r="AL77" i="42"/>
  <c r="Z78" i="42"/>
  <c r="AL78" i="42"/>
  <c r="Z79" i="42"/>
  <c r="AL79" i="42"/>
  <c r="Z80" i="42"/>
  <c r="AL80" i="42"/>
  <c r="Z81" i="42"/>
  <c r="AL81" i="42"/>
  <c r="Z82" i="42"/>
  <c r="AL82" i="42"/>
  <c r="Z83" i="42"/>
  <c r="AL83" i="42"/>
  <c r="Z84" i="42"/>
  <c r="AL84" i="42"/>
  <c r="Z85" i="42"/>
  <c r="AL85" i="42"/>
  <c r="Z86" i="42"/>
  <c r="AL86" i="42"/>
  <c r="Z87" i="42"/>
  <c r="AL87" i="42"/>
  <c r="Z88" i="42"/>
  <c r="AL88" i="42"/>
  <c r="Z89" i="42"/>
  <c r="AL89" i="42"/>
  <c r="Z90" i="42"/>
  <c r="AL90" i="42"/>
  <c r="Z91" i="42"/>
  <c r="AL91" i="42"/>
  <c r="Z92" i="42"/>
  <c r="AL92" i="42"/>
  <c r="Z93" i="42"/>
  <c r="AL93" i="42"/>
  <c r="Z94" i="42"/>
  <c r="AL94" i="42"/>
  <c r="Z95" i="42"/>
  <c r="AL95" i="42"/>
  <c r="Z96" i="42"/>
  <c r="AL96" i="42"/>
  <c r="Z97" i="42"/>
  <c r="AL97" i="42"/>
  <c r="Z98" i="42"/>
  <c r="AL98" i="42"/>
  <c r="Z99" i="42"/>
  <c r="AL99" i="42"/>
  <c r="Z100" i="42"/>
  <c r="AL100" i="42"/>
  <c r="Z101" i="42"/>
  <c r="AL101" i="42"/>
  <c r="Z102" i="42"/>
  <c r="AL102" i="42"/>
  <c r="Z103" i="42"/>
  <c r="AL103" i="42"/>
  <c r="Z104" i="42"/>
  <c r="AL104" i="42"/>
  <c r="Z105" i="42"/>
  <c r="AL105" i="42"/>
  <c r="Z106" i="42"/>
  <c r="AL106" i="42"/>
  <c r="Z107" i="42"/>
  <c r="AL107" i="42"/>
  <c r="AL10" i="42"/>
  <c r="BA16" i="22"/>
  <c r="AD11" i="42"/>
  <c r="AP11" i="42"/>
  <c r="AX11" i="42"/>
  <c r="AD12" i="42"/>
  <c r="AP12" i="42"/>
  <c r="AX12" i="42"/>
  <c r="AD13" i="42"/>
  <c r="AP13" i="42"/>
  <c r="AX13" i="42"/>
  <c r="AD14" i="42"/>
  <c r="AP14" i="42"/>
  <c r="AX14" i="42"/>
  <c r="AD15" i="42"/>
  <c r="AP15" i="42"/>
  <c r="AX15" i="42"/>
  <c r="AD16" i="42"/>
  <c r="AP16" i="42"/>
  <c r="AX16" i="42"/>
  <c r="AD17" i="42"/>
  <c r="AP17" i="42"/>
  <c r="AX17" i="42"/>
  <c r="AD18" i="42"/>
  <c r="AP18" i="42"/>
  <c r="AX18" i="42"/>
  <c r="AD19" i="42"/>
  <c r="AP19" i="42"/>
  <c r="AX19" i="42"/>
  <c r="AD20" i="42"/>
  <c r="AP20" i="42"/>
  <c r="AX20" i="42"/>
  <c r="AD21" i="42"/>
  <c r="AP21" i="42"/>
  <c r="AX21" i="42"/>
  <c r="AD22" i="42"/>
  <c r="AP22" i="42"/>
  <c r="AX22" i="42"/>
  <c r="AD23" i="42"/>
  <c r="AP23" i="42"/>
  <c r="AX23" i="42"/>
  <c r="AD24" i="42"/>
  <c r="AP24" i="42"/>
  <c r="AX24" i="42"/>
  <c r="AD25" i="42"/>
  <c r="AP25" i="42"/>
  <c r="AX25" i="42"/>
  <c r="AD26" i="42"/>
  <c r="AP26" i="42"/>
  <c r="AX26" i="42"/>
  <c r="AD27" i="42"/>
  <c r="AP27" i="42"/>
  <c r="AX27" i="42"/>
  <c r="AD28" i="42"/>
  <c r="AP28" i="42"/>
  <c r="AX28" i="42"/>
  <c r="AD29" i="42"/>
  <c r="AP29" i="42"/>
  <c r="AX29" i="42"/>
  <c r="AD30" i="42"/>
  <c r="AP30" i="42"/>
  <c r="AX30" i="42"/>
  <c r="AD31" i="42"/>
  <c r="AP31" i="42"/>
  <c r="AX31" i="42"/>
  <c r="AD32" i="42"/>
  <c r="AP32" i="42"/>
  <c r="AX32" i="42"/>
  <c r="AD33" i="42"/>
  <c r="AP33" i="42"/>
  <c r="AX33" i="42"/>
  <c r="AD34" i="42"/>
  <c r="AP34" i="42"/>
  <c r="AX34" i="42"/>
  <c r="AD35" i="42"/>
  <c r="AP35" i="42"/>
  <c r="AX35" i="42"/>
  <c r="AD36" i="42"/>
  <c r="AP36" i="42"/>
  <c r="AX36" i="42"/>
  <c r="AD37" i="42"/>
  <c r="AP37" i="42"/>
  <c r="AX37" i="42"/>
  <c r="AD38" i="42"/>
  <c r="AP38" i="42"/>
  <c r="AX38" i="42"/>
  <c r="AD39" i="42"/>
  <c r="AP39" i="42"/>
  <c r="AX39" i="42"/>
  <c r="AD40" i="42"/>
  <c r="AP40" i="42"/>
  <c r="AX40" i="42"/>
  <c r="AD41" i="42"/>
  <c r="AP41" i="42"/>
  <c r="AX41" i="42"/>
  <c r="AD42" i="42"/>
  <c r="AP42" i="42"/>
  <c r="AX42" i="42"/>
  <c r="AD43" i="42"/>
  <c r="AP43" i="42"/>
  <c r="AX43" i="42"/>
  <c r="AD44" i="42"/>
  <c r="AP44" i="42"/>
  <c r="AX44" i="42"/>
  <c r="AD45" i="42"/>
  <c r="AP45" i="42"/>
  <c r="AX45" i="42"/>
  <c r="AD46" i="42"/>
  <c r="AP46" i="42"/>
  <c r="AX46" i="42"/>
  <c r="AD47" i="42"/>
  <c r="AP47" i="42"/>
  <c r="AX47" i="42"/>
  <c r="AD48" i="42"/>
  <c r="AP48" i="42"/>
  <c r="AX48" i="42"/>
  <c r="AD49" i="42"/>
  <c r="AP49" i="42"/>
  <c r="AX49" i="42"/>
  <c r="AD50" i="42"/>
  <c r="AP50" i="42"/>
  <c r="AX50" i="42"/>
  <c r="AD51" i="42"/>
  <c r="AP51" i="42"/>
  <c r="AX51" i="42"/>
  <c r="AD52" i="42"/>
  <c r="AP52" i="42"/>
  <c r="AX52" i="42"/>
  <c r="AD53" i="42"/>
  <c r="AP53" i="42"/>
  <c r="AX53" i="42"/>
  <c r="AD54" i="42"/>
  <c r="AP54" i="42"/>
  <c r="AX54" i="42"/>
  <c r="AD55" i="42"/>
  <c r="AP55" i="42"/>
  <c r="AX55" i="42"/>
  <c r="AD56" i="42"/>
  <c r="AP56" i="42"/>
  <c r="AX56" i="42"/>
  <c r="AD57" i="42"/>
  <c r="AP57" i="42"/>
  <c r="AX57" i="42"/>
  <c r="AD58" i="42"/>
  <c r="AP58" i="42"/>
  <c r="AX58" i="42"/>
  <c r="AD59" i="42"/>
  <c r="AP59" i="42"/>
  <c r="AX59" i="42"/>
  <c r="AD60" i="42"/>
  <c r="AP60" i="42"/>
  <c r="AX60" i="42"/>
  <c r="AD61" i="42"/>
  <c r="AP61" i="42"/>
  <c r="AX61" i="42"/>
  <c r="AD62" i="42"/>
  <c r="AP62" i="42"/>
  <c r="AX62" i="42"/>
  <c r="AD63" i="42"/>
  <c r="AP63" i="42"/>
  <c r="AX63" i="42"/>
  <c r="AD64" i="42"/>
  <c r="AP64" i="42"/>
  <c r="AX64" i="42"/>
  <c r="AD65" i="42"/>
  <c r="AP65" i="42"/>
  <c r="AX65" i="42"/>
  <c r="AD66" i="42"/>
  <c r="AP66" i="42"/>
  <c r="AX66" i="42"/>
  <c r="AD67" i="42"/>
  <c r="AP67" i="42"/>
  <c r="AX67" i="42"/>
  <c r="AD68" i="42"/>
  <c r="AP68" i="42"/>
  <c r="AX68" i="42"/>
  <c r="AD69" i="42"/>
  <c r="AP69" i="42"/>
  <c r="AX69" i="42"/>
  <c r="AD70" i="42"/>
  <c r="AP70" i="42"/>
  <c r="AX70" i="42"/>
  <c r="AD71" i="42"/>
  <c r="AP71" i="42"/>
  <c r="AX71" i="42"/>
  <c r="AD72" i="42"/>
  <c r="AP72" i="42"/>
  <c r="AX72" i="42"/>
  <c r="AD73" i="42"/>
  <c r="AP73" i="42"/>
  <c r="AX73" i="42"/>
  <c r="AD74" i="42"/>
  <c r="AP74" i="42"/>
  <c r="AX74" i="42"/>
  <c r="AD75" i="42"/>
  <c r="AP75" i="42"/>
  <c r="AX75" i="42"/>
  <c r="AD76" i="42"/>
  <c r="AP76" i="42"/>
  <c r="AX76" i="42"/>
  <c r="AD77" i="42"/>
  <c r="AP77" i="42"/>
  <c r="AX77" i="42"/>
  <c r="AD78" i="42"/>
  <c r="AP78" i="42"/>
  <c r="AX78" i="42"/>
  <c r="AD79" i="42"/>
  <c r="AP79" i="42"/>
  <c r="AX79" i="42"/>
  <c r="AD80" i="42"/>
  <c r="AP80" i="42"/>
  <c r="AX80" i="42"/>
  <c r="AD81" i="42"/>
  <c r="AP81" i="42"/>
  <c r="AX81" i="42"/>
  <c r="AD82" i="42"/>
  <c r="AP82" i="42"/>
  <c r="AX82" i="42"/>
  <c r="AD83" i="42"/>
  <c r="AP83" i="42"/>
  <c r="AX83" i="42"/>
  <c r="AD84" i="42"/>
  <c r="AP84" i="42"/>
  <c r="AX84" i="42"/>
  <c r="AD85" i="42"/>
  <c r="AP85" i="42"/>
  <c r="AX85" i="42"/>
  <c r="AD86" i="42"/>
  <c r="AP86" i="42"/>
  <c r="AX86" i="42"/>
  <c r="AD87" i="42"/>
  <c r="AP87" i="42"/>
  <c r="AX87" i="42"/>
  <c r="AD88" i="42"/>
  <c r="AP88" i="42"/>
  <c r="AX88" i="42"/>
  <c r="AD89" i="42"/>
  <c r="AP89" i="42"/>
  <c r="AX89" i="42"/>
  <c r="AD90" i="42"/>
  <c r="AP90" i="42"/>
  <c r="AX90" i="42"/>
  <c r="AD91" i="42"/>
  <c r="AP91" i="42"/>
  <c r="AX91" i="42"/>
  <c r="AD92" i="42"/>
  <c r="AP92" i="42"/>
  <c r="AX92" i="42"/>
  <c r="AD93" i="42"/>
  <c r="AP93" i="42"/>
  <c r="AX93" i="42"/>
  <c r="AD94" i="42"/>
  <c r="AP94" i="42"/>
  <c r="AX94" i="42"/>
  <c r="AD95" i="42"/>
  <c r="AP95" i="42"/>
  <c r="AX95" i="42"/>
  <c r="AD96" i="42"/>
  <c r="AP96" i="42"/>
  <c r="AX96" i="42"/>
  <c r="AD97" i="42"/>
  <c r="AP97" i="42"/>
  <c r="AX97" i="42"/>
  <c r="AD98" i="42"/>
  <c r="AP98" i="42"/>
  <c r="AX98" i="42"/>
  <c r="AD99" i="42"/>
  <c r="AP99" i="42"/>
  <c r="AX99" i="42"/>
  <c r="AD100" i="42"/>
  <c r="AP100" i="42"/>
  <c r="AX100" i="42"/>
  <c r="AD101" i="42"/>
  <c r="AP101" i="42"/>
  <c r="AX101" i="42"/>
  <c r="AD102" i="42"/>
  <c r="AP102" i="42"/>
  <c r="AX102" i="42"/>
  <c r="AD103" i="42"/>
  <c r="AP103" i="42"/>
  <c r="AX103" i="42"/>
  <c r="AD104" i="42"/>
  <c r="AP104" i="42"/>
  <c r="AX104" i="42"/>
  <c r="AD105" i="42"/>
  <c r="AP105" i="42"/>
  <c r="AX105" i="42"/>
  <c r="AD106" i="42"/>
  <c r="AP106" i="42"/>
  <c r="AX106" i="42"/>
  <c r="AD107" i="42"/>
  <c r="AP107" i="42"/>
  <c r="AX107" i="42"/>
  <c r="AX10" i="42"/>
  <c r="BM16" i="22"/>
  <c r="AH11" i="42"/>
  <c r="AT11" i="42"/>
  <c r="BB11" i="42"/>
  <c r="BF11" i="42"/>
  <c r="AH12" i="42"/>
  <c r="AT12" i="42"/>
  <c r="BB12" i="42"/>
  <c r="BF12" i="42"/>
  <c r="AH13" i="42"/>
  <c r="AT13" i="42"/>
  <c r="BB13" i="42"/>
  <c r="BF13" i="42"/>
  <c r="AH14" i="42"/>
  <c r="AT14" i="42"/>
  <c r="BB14" i="42"/>
  <c r="BF14" i="42"/>
  <c r="AH15" i="42"/>
  <c r="AT15" i="42"/>
  <c r="BB15" i="42"/>
  <c r="BF15" i="42"/>
  <c r="AH16" i="42"/>
  <c r="AT16" i="42"/>
  <c r="BB16" i="42"/>
  <c r="BF16" i="42"/>
  <c r="AH17" i="42"/>
  <c r="AT17" i="42"/>
  <c r="BB17" i="42"/>
  <c r="BF17" i="42"/>
  <c r="AH18" i="42"/>
  <c r="AT18" i="42"/>
  <c r="BB18" i="42"/>
  <c r="BF18" i="42"/>
  <c r="AH19" i="42"/>
  <c r="AT19" i="42"/>
  <c r="BB19" i="42"/>
  <c r="BF19" i="42"/>
  <c r="AH20" i="42"/>
  <c r="AT20" i="42"/>
  <c r="BB20" i="42"/>
  <c r="BF20" i="42"/>
  <c r="AH21" i="42"/>
  <c r="AT21" i="42"/>
  <c r="BB21" i="42"/>
  <c r="BF21" i="42"/>
  <c r="AH22" i="42"/>
  <c r="AT22" i="42"/>
  <c r="BB22" i="42"/>
  <c r="BF22" i="42"/>
  <c r="AH23" i="42"/>
  <c r="AT23" i="42"/>
  <c r="BB23" i="42"/>
  <c r="BF23" i="42"/>
  <c r="AH24" i="42"/>
  <c r="AT24" i="42"/>
  <c r="BB24" i="42"/>
  <c r="BF24" i="42"/>
  <c r="AH25" i="42"/>
  <c r="AT25" i="42"/>
  <c r="BB25" i="42"/>
  <c r="BF25" i="42"/>
  <c r="AH26" i="42"/>
  <c r="AT26" i="42"/>
  <c r="BB26" i="42"/>
  <c r="BF26" i="42"/>
  <c r="AH27" i="42"/>
  <c r="AT27" i="42"/>
  <c r="BB27" i="42"/>
  <c r="BF27" i="42"/>
  <c r="AH28" i="42"/>
  <c r="AT28" i="42"/>
  <c r="BB28" i="42"/>
  <c r="BF28" i="42"/>
  <c r="AH29" i="42"/>
  <c r="AT29" i="42"/>
  <c r="BB29" i="42"/>
  <c r="BF29" i="42"/>
  <c r="AH30" i="42"/>
  <c r="AT30" i="42"/>
  <c r="BB30" i="42"/>
  <c r="BF30" i="42"/>
  <c r="AH31" i="42"/>
  <c r="AT31" i="42"/>
  <c r="BB31" i="42"/>
  <c r="BF31" i="42"/>
  <c r="AH32" i="42"/>
  <c r="AT32" i="42"/>
  <c r="BB32" i="42"/>
  <c r="BF32" i="42"/>
  <c r="AH33" i="42"/>
  <c r="AT33" i="42"/>
  <c r="BB33" i="42"/>
  <c r="BF33" i="42"/>
  <c r="AH34" i="42"/>
  <c r="AT34" i="42"/>
  <c r="BB34" i="42"/>
  <c r="BF34" i="42"/>
  <c r="AH35" i="42"/>
  <c r="AT35" i="42"/>
  <c r="BB35" i="42"/>
  <c r="BF35" i="42"/>
  <c r="AH36" i="42"/>
  <c r="AT36" i="42"/>
  <c r="BB36" i="42"/>
  <c r="BF36" i="42"/>
  <c r="AH37" i="42"/>
  <c r="AT37" i="42"/>
  <c r="BB37" i="42"/>
  <c r="BF37" i="42"/>
  <c r="AH38" i="42"/>
  <c r="AT38" i="42"/>
  <c r="BB38" i="42"/>
  <c r="BF38" i="42"/>
  <c r="AH39" i="42"/>
  <c r="AT39" i="42"/>
  <c r="BB39" i="42"/>
  <c r="BF39" i="42"/>
  <c r="AH40" i="42"/>
  <c r="AT40" i="42"/>
  <c r="BB40" i="42"/>
  <c r="BF40" i="42"/>
  <c r="AH41" i="42"/>
  <c r="AT41" i="42"/>
  <c r="BB41" i="42"/>
  <c r="BF41" i="42"/>
  <c r="AH42" i="42"/>
  <c r="AT42" i="42"/>
  <c r="BB42" i="42"/>
  <c r="BF42" i="42"/>
  <c r="AH43" i="42"/>
  <c r="AT43" i="42"/>
  <c r="BB43" i="42"/>
  <c r="BF43" i="42"/>
  <c r="AH44" i="42"/>
  <c r="AT44" i="42"/>
  <c r="BB44" i="42"/>
  <c r="BF44" i="42"/>
  <c r="AH45" i="42"/>
  <c r="AT45" i="42"/>
  <c r="BB45" i="42"/>
  <c r="BF45" i="42"/>
  <c r="AH46" i="42"/>
  <c r="AT46" i="42"/>
  <c r="BB46" i="42"/>
  <c r="BF46" i="42"/>
  <c r="AH47" i="42"/>
  <c r="AT47" i="42"/>
  <c r="BB47" i="42"/>
  <c r="BF47" i="42"/>
  <c r="AH48" i="42"/>
  <c r="AT48" i="42"/>
  <c r="BB48" i="42"/>
  <c r="BF48" i="42"/>
  <c r="AH49" i="42"/>
  <c r="AT49" i="42"/>
  <c r="BB49" i="42"/>
  <c r="BF49" i="42"/>
  <c r="AH50" i="42"/>
  <c r="AT50" i="42"/>
  <c r="BB50" i="42"/>
  <c r="BF50" i="42"/>
  <c r="AH51" i="42"/>
  <c r="AT51" i="42"/>
  <c r="BB51" i="42"/>
  <c r="BF51" i="42"/>
  <c r="AH52" i="42"/>
  <c r="AT52" i="42"/>
  <c r="BB52" i="42"/>
  <c r="BF52" i="42"/>
  <c r="AH53" i="42"/>
  <c r="AT53" i="42"/>
  <c r="BB53" i="42"/>
  <c r="BF53" i="42"/>
  <c r="AH54" i="42"/>
  <c r="AT54" i="42"/>
  <c r="BB54" i="42"/>
  <c r="BF54" i="42"/>
  <c r="AH55" i="42"/>
  <c r="AT55" i="42"/>
  <c r="BB55" i="42"/>
  <c r="BF55" i="42"/>
  <c r="AH56" i="42"/>
  <c r="AT56" i="42"/>
  <c r="BB56" i="42"/>
  <c r="BF56" i="42"/>
  <c r="AH57" i="42"/>
  <c r="AT57" i="42"/>
  <c r="BB57" i="42"/>
  <c r="BF57" i="42"/>
  <c r="AH58" i="42"/>
  <c r="AT58" i="42"/>
  <c r="BB58" i="42"/>
  <c r="BF58" i="42"/>
  <c r="AH59" i="42"/>
  <c r="AT59" i="42"/>
  <c r="BB59" i="42"/>
  <c r="BF59" i="42"/>
  <c r="AH60" i="42"/>
  <c r="AT60" i="42"/>
  <c r="BB60" i="42"/>
  <c r="BF60" i="42"/>
  <c r="AH61" i="42"/>
  <c r="AT61" i="42"/>
  <c r="BB61" i="42"/>
  <c r="BF61" i="42"/>
  <c r="AH62" i="42"/>
  <c r="AT62" i="42"/>
  <c r="BB62" i="42"/>
  <c r="BF62" i="42"/>
  <c r="AH63" i="42"/>
  <c r="AT63" i="42"/>
  <c r="BB63" i="42"/>
  <c r="BF63" i="42"/>
  <c r="AH64" i="42"/>
  <c r="AT64" i="42"/>
  <c r="BB64" i="42"/>
  <c r="BF64" i="42"/>
  <c r="AH65" i="42"/>
  <c r="AT65" i="42"/>
  <c r="BB65" i="42"/>
  <c r="BF65" i="42"/>
  <c r="AH66" i="42"/>
  <c r="AT66" i="42"/>
  <c r="BB66" i="42"/>
  <c r="BF66" i="42"/>
  <c r="AH67" i="42"/>
  <c r="AT67" i="42"/>
  <c r="BB67" i="42"/>
  <c r="BF67" i="42"/>
  <c r="AH68" i="42"/>
  <c r="AT68" i="42"/>
  <c r="BB68" i="42"/>
  <c r="BF68" i="42"/>
  <c r="AH69" i="42"/>
  <c r="AT69" i="42"/>
  <c r="BB69" i="42"/>
  <c r="BF69" i="42"/>
  <c r="AH70" i="42"/>
  <c r="AT70" i="42"/>
  <c r="BB70" i="42"/>
  <c r="BF70" i="42"/>
  <c r="AH71" i="42"/>
  <c r="AT71" i="42"/>
  <c r="BB71" i="42"/>
  <c r="BF71" i="42"/>
  <c r="AH72" i="42"/>
  <c r="AT72" i="42"/>
  <c r="BB72" i="42"/>
  <c r="BF72" i="42"/>
  <c r="AH73" i="42"/>
  <c r="AT73" i="42"/>
  <c r="BB73" i="42"/>
  <c r="BF73" i="42"/>
  <c r="AH74" i="42"/>
  <c r="AT74" i="42"/>
  <c r="BB74" i="42"/>
  <c r="BF74" i="42"/>
  <c r="AH75" i="42"/>
  <c r="AT75" i="42"/>
  <c r="BB75" i="42"/>
  <c r="BF75" i="42"/>
  <c r="AH76" i="42"/>
  <c r="AT76" i="42"/>
  <c r="BB76" i="42"/>
  <c r="BF76" i="42"/>
  <c r="AH77" i="42"/>
  <c r="AT77" i="42"/>
  <c r="BB77" i="42"/>
  <c r="BF77" i="42"/>
  <c r="AH78" i="42"/>
  <c r="AT78" i="42"/>
  <c r="BB78" i="42"/>
  <c r="BF78" i="42"/>
  <c r="AH79" i="42"/>
  <c r="AT79" i="42"/>
  <c r="BB79" i="42"/>
  <c r="BF79" i="42"/>
  <c r="AH80" i="42"/>
  <c r="AT80" i="42"/>
  <c r="BB80" i="42"/>
  <c r="BF80" i="42"/>
  <c r="AH81" i="42"/>
  <c r="AT81" i="42"/>
  <c r="BB81" i="42"/>
  <c r="BF81" i="42"/>
  <c r="AH82" i="42"/>
  <c r="AT82" i="42"/>
  <c r="BB82" i="42"/>
  <c r="BF82" i="42"/>
  <c r="AH83" i="42"/>
  <c r="AT83" i="42"/>
  <c r="BB83" i="42"/>
  <c r="BF83" i="42"/>
  <c r="AH84" i="42"/>
  <c r="AT84" i="42"/>
  <c r="BB84" i="42"/>
  <c r="BF84" i="42"/>
  <c r="AH85" i="42"/>
  <c r="AT85" i="42"/>
  <c r="BB85" i="42"/>
  <c r="BF85" i="42"/>
  <c r="AH86" i="42"/>
  <c r="AT86" i="42"/>
  <c r="BB86" i="42"/>
  <c r="BF86" i="42"/>
  <c r="AH87" i="42"/>
  <c r="AT87" i="42"/>
  <c r="BB87" i="42"/>
  <c r="BF87" i="42"/>
  <c r="AH88" i="42"/>
  <c r="AT88" i="42"/>
  <c r="BB88" i="42"/>
  <c r="BF88" i="42"/>
  <c r="AH89" i="42"/>
  <c r="AT89" i="42"/>
  <c r="BB89" i="42"/>
  <c r="BF89" i="42"/>
  <c r="AH90" i="42"/>
  <c r="AT90" i="42"/>
  <c r="BB90" i="42"/>
  <c r="BF90" i="42"/>
  <c r="AH91" i="42"/>
  <c r="AT91" i="42"/>
  <c r="BB91" i="42"/>
  <c r="BF91" i="42"/>
  <c r="AH92" i="42"/>
  <c r="AT92" i="42"/>
  <c r="BB92" i="42"/>
  <c r="BF92" i="42"/>
  <c r="AH93" i="42"/>
  <c r="AT93" i="42"/>
  <c r="BB93" i="42"/>
  <c r="BF93" i="42"/>
  <c r="AH94" i="42"/>
  <c r="AT94" i="42"/>
  <c r="BB94" i="42"/>
  <c r="BF94" i="42"/>
  <c r="AH95" i="42"/>
  <c r="AT95" i="42"/>
  <c r="BB95" i="42"/>
  <c r="BF95" i="42"/>
  <c r="AH96" i="42"/>
  <c r="AT96" i="42"/>
  <c r="BB96" i="42"/>
  <c r="BF96" i="42"/>
  <c r="AH97" i="42"/>
  <c r="AT97" i="42"/>
  <c r="BB97" i="42"/>
  <c r="BF97" i="42"/>
  <c r="AH98" i="42"/>
  <c r="AT98" i="42"/>
  <c r="BB98" i="42"/>
  <c r="BF98" i="42"/>
  <c r="AH99" i="42"/>
  <c r="AT99" i="42"/>
  <c r="BB99" i="42"/>
  <c r="BF99" i="42"/>
  <c r="AH100" i="42"/>
  <c r="AT100" i="42"/>
  <c r="BB100" i="42"/>
  <c r="BF100" i="42"/>
  <c r="AH101" i="42"/>
  <c r="AT101" i="42"/>
  <c r="BB101" i="42"/>
  <c r="BF101" i="42"/>
  <c r="AH102" i="42"/>
  <c r="AT102" i="42"/>
  <c r="BB102" i="42"/>
  <c r="BF102" i="42"/>
  <c r="AH103" i="42"/>
  <c r="AT103" i="42"/>
  <c r="BB103" i="42"/>
  <c r="BF103" i="42"/>
  <c r="AH104" i="42"/>
  <c r="AT104" i="42"/>
  <c r="BB104" i="42"/>
  <c r="BF104" i="42"/>
  <c r="AH105" i="42"/>
  <c r="AT105" i="42"/>
  <c r="BB105" i="42"/>
  <c r="BF105" i="42"/>
  <c r="AH106" i="42"/>
  <c r="AT106" i="42"/>
  <c r="BB106" i="42"/>
  <c r="BF106" i="42"/>
  <c r="AH107" i="42"/>
  <c r="AT107" i="42"/>
  <c r="BB107" i="42"/>
  <c r="BF107" i="42"/>
  <c r="BF10" i="42"/>
  <c r="BU16" i="22"/>
  <c r="K16" i="22"/>
  <c r="E15" i="45"/>
  <c r="B15" i="45"/>
  <c r="I21" i="45"/>
  <c r="T11" i="43"/>
  <c r="T12" i="43"/>
  <c r="T13" i="43"/>
  <c r="T14" i="43"/>
  <c r="T15" i="43"/>
  <c r="T16" i="43"/>
  <c r="T17" i="43"/>
  <c r="T18" i="43"/>
  <c r="T19" i="43"/>
  <c r="T20" i="43"/>
  <c r="T21" i="43"/>
  <c r="T22" i="43"/>
  <c r="T23" i="43"/>
  <c r="T24" i="43"/>
  <c r="T25" i="43"/>
  <c r="T26" i="43"/>
  <c r="T27" i="43"/>
  <c r="T28" i="43"/>
  <c r="T29" i="43"/>
  <c r="T30" i="43"/>
  <c r="T31" i="43"/>
  <c r="T32" i="43"/>
  <c r="T33" i="43"/>
  <c r="T34" i="43"/>
  <c r="T35" i="43"/>
  <c r="T36" i="43"/>
  <c r="T37" i="43"/>
  <c r="T38" i="43"/>
  <c r="T39" i="43"/>
  <c r="T40" i="43"/>
  <c r="T41" i="43"/>
  <c r="T42" i="43"/>
  <c r="T43" i="43"/>
  <c r="T44" i="43"/>
  <c r="T45" i="43"/>
  <c r="T46" i="43"/>
  <c r="T47" i="43"/>
  <c r="T48" i="43"/>
  <c r="T49" i="43"/>
  <c r="T50" i="43"/>
  <c r="T51" i="43"/>
  <c r="T52" i="43"/>
  <c r="T53" i="43"/>
  <c r="T54" i="43"/>
  <c r="T55" i="43"/>
  <c r="T56" i="43"/>
  <c r="T57" i="43"/>
  <c r="T58" i="43"/>
  <c r="T59" i="43"/>
  <c r="T60" i="43"/>
  <c r="T61" i="43"/>
  <c r="T62" i="43"/>
  <c r="T63" i="43"/>
  <c r="T64" i="43"/>
  <c r="T65" i="43"/>
  <c r="T66" i="43"/>
  <c r="T67" i="43"/>
  <c r="T68" i="43"/>
  <c r="T69" i="43"/>
  <c r="T70" i="43"/>
  <c r="T71" i="43"/>
  <c r="T72" i="43"/>
  <c r="T73" i="43"/>
  <c r="T74" i="43"/>
  <c r="T75" i="43"/>
  <c r="T76" i="43"/>
  <c r="T77" i="43"/>
  <c r="T78" i="43"/>
  <c r="T79" i="43"/>
  <c r="T80" i="43"/>
  <c r="T81" i="43"/>
  <c r="T82" i="43"/>
  <c r="T83" i="43"/>
  <c r="T84" i="43"/>
  <c r="T85" i="43"/>
  <c r="T86" i="43"/>
  <c r="T87" i="43"/>
  <c r="T88" i="43"/>
  <c r="T89" i="43"/>
  <c r="T90" i="43"/>
  <c r="T91" i="43"/>
  <c r="T92" i="43"/>
  <c r="T93" i="43"/>
  <c r="T94" i="43"/>
  <c r="T95" i="43"/>
  <c r="T96" i="43"/>
  <c r="T97" i="43"/>
  <c r="T98" i="43"/>
  <c r="T99" i="43"/>
  <c r="T100" i="43"/>
  <c r="T101" i="43"/>
  <c r="T102" i="43"/>
  <c r="T103" i="43"/>
  <c r="T104" i="43"/>
  <c r="T105" i="43"/>
  <c r="T106" i="43"/>
  <c r="T107" i="43"/>
  <c r="T10" i="43"/>
  <c r="AI18" i="22"/>
  <c r="X11" i="43"/>
  <c r="AJ11" i="43"/>
  <c r="X12" i="43"/>
  <c r="AJ12" i="43"/>
  <c r="X13" i="43"/>
  <c r="AJ13" i="43"/>
  <c r="X14" i="43"/>
  <c r="AJ14" i="43"/>
  <c r="X15" i="43"/>
  <c r="AJ15" i="43"/>
  <c r="X16" i="43"/>
  <c r="AJ16" i="43"/>
  <c r="X17" i="43"/>
  <c r="AJ17" i="43"/>
  <c r="X18" i="43"/>
  <c r="AJ18" i="43"/>
  <c r="X19" i="43"/>
  <c r="AJ19" i="43"/>
  <c r="X20" i="43"/>
  <c r="AJ20" i="43"/>
  <c r="X21" i="43"/>
  <c r="AJ21" i="43"/>
  <c r="X22" i="43"/>
  <c r="AJ22" i="43"/>
  <c r="X23" i="43"/>
  <c r="AJ23" i="43"/>
  <c r="X24" i="43"/>
  <c r="AJ24" i="43"/>
  <c r="X25" i="43"/>
  <c r="AJ25" i="43"/>
  <c r="X26" i="43"/>
  <c r="AJ26" i="43"/>
  <c r="X27" i="43"/>
  <c r="AJ27" i="43"/>
  <c r="X28" i="43"/>
  <c r="AJ28" i="43"/>
  <c r="X29" i="43"/>
  <c r="AJ29" i="43"/>
  <c r="X30" i="43"/>
  <c r="AJ30" i="43"/>
  <c r="X31" i="43"/>
  <c r="AJ31" i="43"/>
  <c r="X32" i="43"/>
  <c r="AJ32" i="43"/>
  <c r="X33" i="43"/>
  <c r="AJ33" i="43"/>
  <c r="X34" i="43"/>
  <c r="AJ34" i="43"/>
  <c r="X35" i="43"/>
  <c r="AJ35" i="43"/>
  <c r="X36" i="43"/>
  <c r="AJ36" i="43"/>
  <c r="X37" i="43"/>
  <c r="AJ37" i="43"/>
  <c r="X38" i="43"/>
  <c r="AJ38" i="43"/>
  <c r="X39" i="43"/>
  <c r="AJ39" i="43"/>
  <c r="X40" i="43"/>
  <c r="AJ40" i="43"/>
  <c r="X41" i="43"/>
  <c r="AJ41" i="43"/>
  <c r="X42" i="43"/>
  <c r="AJ42" i="43"/>
  <c r="X43" i="43"/>
  <c r="AJ43" i="43"/>
  <c r="X44" i="43"/>
  <c r="AJ44" i="43"/>
  <c r="X45" i="43"/>
  <c r="AJ45" i="43"/>
  <c r="X46" i="43"/>
  <c r="AJ46" i="43"/>
  <c r="X47" i="43"/>
  <c r="AJ47" i="43"/>
  <c r="X48" i="43"/>
  <c r="AJ48" i="43"/>
  <c r="X49" i="43"/>
  <c r="AJ49" i="43"/>
  <c r="X50" i="43"/>
  <c r="AJ50" i="43"/>
  <c r="X51" i="43"/>
  <c r="AJ51" i="43"/>
  <c r="X52" i="43"/>
  <c r="AJ52" i="43"/>
  <c r="X53" i="43"/>
  <c r="AJ53" i="43"/>
  <c r="X54" i="43"/>
  <c r="AJ54" i="43"/>
  <c r="X55" i="43"/>
  <c r="AJ55" i="43"/>
  <c r="X56" i="43"/>
  <c r="AJ56" i="43"/>
  <c r="X57" i="43"/>
  <c r="AJ57" i="43"/>
  <c r="X58" i="43"/>
  <c r="AJ58" i="43"/>
  <c r="X59" i="43"/>
  <c r="AJ59" i="43"/>
  <c r="X60" i="43"/>
  <c r="AJ60" i="43"/>
  <c r="X61" i="43"/>
  <c r="AJ61" i="43"/>
  <c r="X62" i="43"/>
  <c r="AJ62" i="43"/>
  <c r="X63" i="43"/>
  <c r="AJ63" i="43"/>
  <c r="X64" i="43"/>
  <c r="AJ64" i="43"/>
  <c r="X65" i="43"/>
  <c r="AJ65" i="43"/>
  <c r="X66" i="43"/>
  <c r="AJ66" i="43"/>
  <c r="X67" i="43"/>
  <c r="AJ67" i="43"/>
  <c r="X68" i="43"/>
  <c r="AJ68" i="43"/>
  <c r="X69" i="43"/>
  <c r="AJ69" i="43"/>
  <c r="X70" i="43"/>
  <c r="AJ70" i="43"/>
  <c r="X71" i="43"/>
  <c r="AJ71" i="43"/>
  <c r="X72" i="43"/>
  <c r="AJ72" i="43"/>
  <c r="X73" i="43"/>
  <c r="AJ73" i="43"/>
  <c r="X74" i="43"/>
  <c r="AJ74" i="43"/>
  <c r="X75" i="43"/>
  <c r="AJ75" i="43"/>
  <c r="X76" i="43"/>
  <c r="AJ76" i="43"/>
  <c r="X77" i="43"/>
  <c r="AJ77" i="43"/>
  <c r="X78" i="43"/>
  <c r="AJ78" i="43"/>
  <c r="X79" i="43"/>
  <c r="AJ79" i="43"/>
  <c r="X80" i="43"/>
  <c r="AJ80" i="43"/>
  <c r="X81" i="43"/>
  <c r="AJ81" i="43"/>
  <c r="X82" i="43"/>
  <c r="AJ82" i="43"/>
  <c r="X83" i="43"/>
  <c r="AJ83" i="43"/>
  <c r="X84" i="43"/>
  <c r="AJ84" i="43"/>
  <c r="X85" i="43"/>
  <c r="AJ85" i="43"/>
  <c r="X86" i="43"/>
  <c r="AJ86" i="43"/>
  <c r="X87" i="43"/>
  <c r="AJ87" i="43"/>
  <c r="X88" i="43"/>
  <c r="AJ88" i="43"/>
  <c r="X89" i="43"/>
  <c r="AJ89" i="43"/>
  <c r="X90" i="43"/>
  <c r="AJ90" i="43"/>
  <c r="X91" i="43"/>
  <c r="AJ91" i="43"/>
  <c r="X92" i="43"/>
  <c r="AJ92" i="43"/>
  <c r="X93" i="43"/>
  <c r="AJ93" i="43"/>
  <c r="X94" i="43"/>
  <c r="AJ94" i="43"/>
  <c r="X95" i="43"/>
  <c r="AJ95" i="43"/>
  <c r="X96" i="43"/>
  <c r="AJ96" i="43"/>
  <c r="X97" i="43"/>
  <c r="AJ97" i="43"/>
  <c r="X98" i="43"/>
  <c r="AJ98" i="43"/>
  <c r="X99" i="43"/>
  <c r="AJ99" i="43"/>
  <c r="X100" i="43"/>
  <c r="AJ100" i="43"/>
  <c r="X101" i="43"/>
  <c r="AJ101" i="43"/>
  <c r="X102" i="43"/>
  <c r="AJ102" i="43"/>
  <c r="X103" i="43"/>
  <c r="AJ103" i="43"/>
  <c r="X104" i="43"/>
  <c r="AJ104" i="43"/>
  <c r="X105" i="43"/>
  <c r="AJ105" i="43"/>
  <c r="X106" i="43"/>
  <c r="AJ106" i="43"/>
  <c r="X107" i="43"/>
  <c r="AJ107" i="43"/>
  <c r="AJ10" i="43"/>
  <c r="AY18" i="22"/>
  <c r="AB11" i="43"/>
  <c r="AN11" i="43"/>
  <c r="AV11" i="43"/>
  <c r="AB12" i="43"/>
  <c r="AN12" i="43"/>
  <c r="AV12" i="43"/>
  <c r="AB13" i="43"/>
  <c r="AN13" i="43"/>
  <c r="AV13" i="43"/>
  <c r="AB14" i="43"/>
  <c r="AN14" i="43"/>
  <c r="AV14" i="43"/>
  <c r="AB15" i="43"/>
  <c r="AN15" i="43"/>
  <c r="AV15" i="43"/>
  <c r="AB16" i="43"/>
  <c r="AN16" i="43"/>
  <c r="AV16" i="43"/>
  <c r="AB17" i="43"/>
  <c r="AN17" i="43"/>
  <c r="AV17" i="43"/>
  <c r="AB18" i="43"/>
  <c r="AN18" i="43"/>
  <c r="AV18" i="43"/>
  <c r="AB19" i="43"/>
  <c r="AN19" i="43"/>
  <c r="AV19" i="43"/>
  <c r="AB20" i="43"/>
  <c r="AN20" i="43"/>
  <c r="AV20" i="43"/>
  <c r="AB21" i="43"/>
  <c r="AN21" i="43"/>
  <c r="AV21" i="43"/>
  <c r="AB22" i="43"/>
  <c r="AN22" i="43"/>
  <c r="AV22" i="43"/>
  <c r="AB23" i="43"/>
  <c r="AN23" i="43"/>
  <c r="AV23" i="43"/>
  <c r="AB24" i="43"/>
  <c r="AN24" i="43"/>
  <c r="AV24" i="43"/>
  <c r="AB25" i="43"/>
  <c r="AN25" i="43"/>
  <c r="AV25" i="43"/>
  <c r="AB26" i="43"/>
  <c r="AN26" i="43"/>
  <c r="AV26" i="43"/>
  <c r="AB27" i="43"/>
  <c r="AN27" i="43"/>
  <c r="AV27" i="43"/>
  <c r="AB28" i="43"/>
  <c r="AN28" i="43"/>
  <c r="AV28" i="43"/>
  <c r="AB29" i="43"/>
  <c r="AN29" i="43"/>
  <c r="AV29" i="43"/>
  <c r="AB30" i="43"/>
  <c r="AN30" i="43"/>
  <c r="AV30" i="43"/>
  <c r="AB31" i="43"/>
  <c r="AN31" i="43"/>
  <c r="AV31" i="43"/>
  <c r="AB32" i="43"/>
  <c r="AN32" i="43"/>
  <c r="AV32" i="43"/>
  <c r="AB33" i="43"/>
  <c r="AN33" i="43"/>
  <c r="AV33" i="43"/>
  <c r="AB34" i="43"/>
  <c r="AN34" i="43"/>
  <c r="AV34" i="43"/>
  <c r="AB35" i="43"/>
  <c r="AN35" i="43"/>
  <c r="AV35" i="43"/>
  <c r="AB36" i="43"/>
  <c r="AN36" i="43"/>
  <c r="AV36" i="43"/>
  <c r="AB37" i="43"/>
  <c r="AN37" i="43"/>
  <c r="AV37" i="43"/>
  <c r="AB38" i="43"/>
  <c r="AN38" i="43"/>
  <c r="AV38" i="43"/>
  <c r="AB39" i="43"/>
  <c r="AN39" i="43"/>
  <c r="AV39" i="43"/>
  <c r="AB40" i="43"/>
  <c r="AN40" i="43"/>
  <c r="AV40" i="43"/>
  <c r="AB41" i="43"/>
  <c r="AN41" i="43"/>
  <c r="AV41" i="43"/>
  <c r="AB42" i="43"/>
  <c r="AN42" i="43"/>
  <c r="AV42" i="43"/>
  <c r="AB43" i="43"/>
  <c r="AN43" i="43"/>
  <c r="AV43" i="43"/>
  <c r="AB44" i="43"/>
  <c r="AN44" i="43"/>
  <c r="AV44" i="43"/>
  <c r="AB45" i="43"/>
  <c r="AN45" i="43"/>
  <c r="AV45" i="43"/>
  <c r="AB46" i="43"/>
  <c r="AN46" i="43"/>
  <c r="AV46" i="43"/>
  <c r="AB47" i="43"/>
  <c r="AN47" i="43"/>
  <c r="AV47" i="43"/>
  <c r="AB48" i="43"/>
  <c r="AN48" i="43"/>
  <c r="AV48" i="43"/>
  <c r="AB49" i="43"/>
  <c r="AN49" i="43"/>
  <c r="AV49" i="43"/>
  <c r="AB50" i="43"/>
  <c r="AN50" i="43"/>
  <c r="AV50" i="43"/>
  <c r="AB51" i="43"/>
  <c r="AN51" i="43"/>
  <c r="AV51" i="43"/>
  <c r="AB52" i="43"/>
  <c r="AN52" i="43"/>
  <c r="AV52" i="43"/>
  <c r="AB53" i="43"/>
  <c r="AN53" i="43"/>
  <c r="AV53" i="43"/>
  <c r="AB54" i="43"/>
  <c r="AN54" i="43"/>
  <c r="AV54" i="43"/>
  <c r="AB55" i="43"/>
  <c r="AN55" i="43"/>
  <c r="AV55" i="43"/>
  <c r="AB56" i="43"/>
  <c r="AN56" i="43"/>
  <c r="AV56" i="43"/>
  <c r="AB57" i="43"/>
  <c r="AN57" i="43"/>
  <c r="AV57" i="43"/>
  <c r="AB58" i="43"/>
  <c r="AN58" i="43"/>
  <c r="AV58" i="43"/>
  <c r="AB59" i="43"/>
  <c r="AN59" i="43"/>
  <c r="AV59" i="43"/>
  <c r="AB60" i="43"/>
  <c r="AN60" i="43"/>
  <c r="AV60" i="43"/>
  <c r="AB61" i="43"/>
  <c r="AN61" i="43"/>
  <c r="AV61" i="43"/>
  <c r="AB62" i="43"/>
  <c r="AN62" i="43"/>
  <c r="AV62" i="43"/>
  <c r="AB63" i="43"/>
  <c r="AN63" i="43"/>
  <c r="AV63" i="43"/>
  <c r="AB64" i="43"/>
  <c r="AN64" i="43"/>
  <c r="AV64" i="43"/>
  <c r="AB65" i="43"/>
  <c r="AN65" i="43"/>
  <c r="AV65" i="43"/>
  <c r="AB66" i="43"/>
  <c r="AN66" i="43"/>
  <c r="AV66" i="43"/>
  <c r="AB67" i="43"/>
  <c r="AN67" i="43"/>
  <c r="AV67" i="43"/>
  <c r="AB68" i="43"/>
  <c r="AN68" i="43"/>
  <c r="AV68" i="43"/>
  <c r="AB69" i="43"/>
  <c r="AN69" i="43"/>
  <c r="AV69" i="43"/>
  <c r="AB70" i="43"/>
  <c r="AN70" i="43"/>
  <c r="AV70" i="43"/>
  <c r="AB71" i="43"/>
  <c r="AN71" i="43"/>
  <c r="AV71" i="43"/>
  <c r="AB72" i="43"/>
  <c r="AN72" i="43"/>
  <c r="AV72" i="43"/>
  <c r="AB73" i="43"/>
  <c r="AN73" i="43"/>
  <c r="AV73" i="43"/>
  <c r="AB74" i="43"/>
  <c r="AN74" i="43"/>
  <c r="AV74" i="43"/>
  <c r="AB75" i="43"/>
  <c r="AN75" i="43"/>
  <c r="AV75" i="43"/>
  <c r="AB76" i="43"/>
  <c r="AN76" i="43"/>
  <c r="AV76" i="43"/>
  <c r="AB77" i="43"/>
  <c r="AN77" i="43"/>
  <c r="AV77" i="43"/>
  <c r="AB78" i="43"/>
  <c r="AN78" i="43"/>
  <c r="AV78" i="43"/>
  <c r="AB79" i="43"/>
  <c r="AN79" i="43"/>
  <c r="AV79" i="43"/>
  <c r="AB80" i="43"/>
  <c r="AN80" i="43"/>
  <c r="AV80" i="43"/>
  <c r="AB81" i="43"/>
  <c r="AN81" i="43"/>
  <c r="AV81" i="43"/>
  <c r="AB82" i="43"/>
  <c r="AN82" i="43"/>
  <c r="AV82" i="43"/>
  <c r="AB83" i="43"/>
  <c r="AN83" i="43"/>
  <c r="AV83" i="43"/>
  <c r="AB84" i="43"/>
  <c r="AN84" i="43"/>
  <c r="AV84" i="43"/>
  <c r="AB85" i="43"/>
  <c r="AN85" i="43"/>
  <c r="AV85" i="43"/>
  <c r="AB86" i="43"/>
  <c r="AN86" i="43"/>
  <c r="AV86" i="43"/>
  <c r="AB87" i="43"/>
  <c r="AN87" i="43"/>
  <c r="AV87" i="43"/>
  <c r="AB88" i="43"/>
  <c r="AN88" i="43"/>
  <c r="AV88" i="43"/>
  <c r="AB89" i="43"/>
  <c r="AN89" i="43"/>
  <c r="AV89" i="43"/>
  <c r="AB90" i="43"/>
  <c r="AN90" i="43"/>
  <c r="AV90" i="43"/>
  <c r="AB91" i="43"/>
  <c r="AN91" i="43"/>
  <c r="AV91" i="43"/>
  <c r="AB92" i="43"/>
  <c r="AN92" i="43"/>
  <c r="AV92" i="43"/>
  <c r="AB93" i="43"/>
  <c r="AN93" i="43"/>
  <c r="AV93" i="43"/>
  <c r="AB94" i="43"/>
  <c r="AN94" i="43"/>
  <c r="AV94" i="43"/>
  <c r="AB95" i="43"/>
  <c r="AN95" i="43"/>
  <c r="AV95" i="43"/>
  <c r="AB96" i="43"/>
  <c r="AN96" i="43"/>
  <c r="AV96" i="43"/>
  <c r="AB97" i="43"/>
  <c r="AN97" i="43"/>
  <c r="AV97" i="43"/>
  <c r="AB98" i="43"/>
  <c r="AN98" i="43"/>
  <c r="AV98" i="43"/>
  <c r="AB99" i="43"/>
  <c r="AN99" i="43"/>
  <c r="AV99" i="43"/>
  <c r="AB100" i="43"/>
  <c r="AN100" i="43"/>
  <c r="AV100" i="43"/>
  <c r="AB101" i="43"/>
  <c r="AN101" i="43"/>
  <c r="AV101" i="43"/>
  <c r="AB102" i="43"/>
  <c r="AN102" i="43"/>
  <c r="AV102" i="43"/>
  <c r="AB103" i="43"/>
  <c r="AN103" i="43"/>
  <c r="AV103" i="43"/>
  <c r="AB104" i="43"/>
  <c r="AN104" i="43"/>
  <c r="AV104" i="43"/>
  <c r="AB105" i="43"/>
  <c r="AN105" i="43"/>
  <c r="AV105" i="43"/>
  <c r="AB106" i="43"/>
  <c r="AN106" i="43"/>
  <c r="AV106" i="43"/>
  <c r="AB107" i="43"/>
  <c r="AN107" i="43"/>
  <c r="AV107" i="43"/>
  <c r="AV10" i="43"/>
  <c r="BK18" i="22"/>
  <c r="AF11" i="43"/>
  <c r="AR11" i="43"/>
  <c r="AZ11" i="43"/>
  <c r="BD11" i="43"/>
  <c r="AF12" i="43"/>
  <c r="AR12" i="43"/>
  <c r="AZ12" i="43"/>
  <c r="BD12" i="43"/>
  <c r="AF13" i="43"/>
  <c r="AR13" i="43"/>
  <c r="AZ13" i="43"/>
  <c r="BD13" i="43"/>
  <c r="AF14" i="43"/>
  <c r="AR14" i="43"/>
  <c r="AZ14" i="43"/>
  <c r="BD14" i="43"/>
  <c r="AF15" i="43"/>
  <c r="AR15" i="43"/>
  <c r="AZ15" i="43"/>
  <c r="BD15" i="43"/>
  <c r="AF16" i="43"/>
  <c r="AR16" i="43"/>
  <c r="AZ16" i="43"/>
  <c r="BD16" i="43"/>
  <c r="AF17" i="43"/>
  <c r="AR17" i="43"/>
  <c r="AZ17" i="43"/>
  <c r="BD17" i="43"/>
  <c r="AF18" i="43"/>
  <c r="AR18" i="43"/>
  <c r="AZ18" i="43"/>
  <c r="BD18" i="43"/>
  <c r="AF19" i="43"/>
  <c r="AR19" i="43"/>
  <c r="AZ19" i="43"/>
  <c r="BD19" i="43"/>
  <c r="AF20" i="43"/>
  <c r="AR20" i="43"/>
  <c r="AZ20" i="43"/>
  <c r="BD20" i="43"/>
  <c r="AF21" i="43"/>
  <c r="AR21" i="43"/>
  <c r="AZ21" i="43"/>
  <c r="BD21" i="43"/>
  <c r="AF22" i="43"/>
  <c r="AR22" i="43"/>
  <c r="AZ22" i="43"/>
  <c r="BD22" i="43"/>
  <c r="AF23" i="43"/>
  <c r="AR23" i="43"/>
  <c r="AZ23" i="43"/>
  <c r="BD23" i="43"/>
  <c r="AF24" i="43"/>
  <c r="AR24" i="43"/>
  <c r="AZ24" i="43"/>
  <c r="BD24" i="43"/>
  <c r="AF25" i="43"/>
  <c r="AR25" i="43"/>
  <c r="AZ25" i="43"/>
  <c r="BD25" i="43"/>
  <c r="AF26" i="43"/>
  <c r="AR26" i="43"/>
  <c r="AZ26" i="43"/>
  <c r="BD26" i="43"/>
  <c r="AF27" i="43"/>
  <c r="AR27" i="43"/>
  <c r="AZ27" i="43"/>
  <c r="BD27" i="43"/>
  <c r="AF28" i="43"/>
  <c r="AR28" i="43"/>
  <c r="AZ28" i="43"/>
  <c r="BD28" i="43"/>
  <c r="AF29" i="43"/>
  <c r="AR29" i="43"/>
  <c r="AZ29" i="43"/>
  <c r="BD29" i="43"/>
  <c r="AF30" i="43"/>
  <c r="AR30" i="43"/>
  <c r="AZ30" i="43"/>
  <c r="BD30" i="43"/>
  <c r="AF31" i="43"/>
  <c r="AR31" i="43"/>
  <c r="AZ31" i="43"/>
  <c r="BD31" i="43"/>
  <c r="AF32" i="43"/>
  <c r="AR32" i="43"/>
  <c r="AZ32" i="43"/>
  <c r="BD32" i="43"/>
  <c r="AF33" i="43"/>
  <c r="AR33" i="43"/>
  <c r="AZ33" i="43"/>
  <c r="BD33" i="43"/>
  <c r="AF34" i="43"/>
  <c r="AR34" i="43"/>
  <c r="AZ34" i="43"/>
  <c r="BD34" i="43"/>
  <c r="AF35" i="43"/>
  <c r="AR35" i="43"/>
  <c r="AZ35" i="43"/>
  <c r="BD35" i="43"/>
  <c r="AF36" i="43"/>
  <c r="AR36" i="43"/>
  <c r="AZ36" i="43"/>
  <c r="BD36" i="43"/>
  <c r="AF37" i="43"/>
  <c r="AR37" i="43"/>
  <c r="AZ37" i="43"/>
  <c r="BD37" i="43"/>
  <c r="AF38" i="43"/>
  <c r="AR38" i="43"/>
  <c r="AZ38" i="43"/>
  <c r="BD38" i="43"/>
  <c r="AF39" i="43"/>
  <c r="AR39" i="43"/>
  <c r="AZ39" i="43"/>
  <c r="BD39" i="43"/>
  <c r="AF40" i="43"/>
  <c r="AR40" i="43"/>
  <c r="AZ40" i="43"/>
  <c r="BD40" i="43"/>
  <c r="AF41" i="43"/>
  <c r="AR41" i="43"/>
  <c r="AZ41" i="43"/>
  <c r="BD41" i="43"/>
  <c r="AF42" i="43"/>
  <c r="AR42" i="43"/>
  <c r="AZ42" i="43"/>
  <c r="BD42" i="43"/>
  <c r="AF43" i="43"/>
  <c r="AR43" i="43"/>
  <c r="AZ43" i="43"/>
  <c r="BD43" i="43"/>
  <c r="AF44" i="43"/>
  <c r="AR44" i="43"/>
  <c r="AZ44" i="43"/>
  <c r="BD44" i="43"/>
  <c r="AF45" i="43"/>
  <c r="AR45" i="43"/>
  <c r="AZ45" i="43"/>
  <c r="BD45" i="43"/>
  <c r="AF46" i="43"/>
  <c r="AR46" i="43"/>
  <c r="AZ46" i="43"/>
  <c r="BD46" i="43"/>
  <c r="AF47" i="43"/>
  <c r="AR47" i="43"/>
  <c r="AZ47" i="43"/>
  <c r="BD47" i="43"/>
  <c r="AF48" i="43"/>
  <c r="AR48" i="43"/>
  <c r="AZ48" i="43"/>
  <c r="BD48" i="43"/>
  <c r="AF49" i="43"/>
  <c r="AR49" i="43"/>
  <c r="AZ49" i="43"/>
  <c r="BD49" i="43"/>
  <c r="AF50" i="43"/>
  <c r="AR50" i="43"/>
  <c r="AZ50" i="43"/>
  <c r="BD50" i="43"/>
  <c r="AF51" i="43"/>
  <c r="AR51" i="43"/>
  <c r="AZ51" i="43"/>
  <c r="BD51" i="43"/>
  <c r="AF52" i="43"/>
  <c r="AR52" i="43"/>
  <c r="AZ52" i="43"/>
  <c r="BD52" i="43"/>
  <c r="AF53" i="43"/>
  <c r="AR53" i="43"/>
  <c r="AZ53" i="43"/>
  <c r="BD53" i="43"/>
  <c r="AF54" i="43"/>
  <c r="AR54" i="43"/>
  <c r="AZ54" i="43"/>
  <c r="BD54" i="43"/>
  <c r="AF55" i="43"/>
  <c r="AR55" i="43"/>
  <c r="AZ55" i="43"/>
  <c r="BD55" i="43"/>
  <c r="AF56" i="43"/>
  <c r="AR56" i="43"/>
  <c r="AZ56" i="43"/>
  <c r="BD56" i="43"/>
  <c r="AF57" i="43"/>
  <c r="AR57" i="43"/>
  <c r="AZ57" i="43"/>
  <c r="BD57" i="43"/>
  <c r="AF58" i="43"/>
  <c r="AR58" i="43"/>
  <c r="AZ58" i="43"/>
  <c r="BD58" i="43"/>
  <c r="AF59" i="43"/>
  <c r="AR59" i="43"/>
  <c r="AZ59" i="43"/>
  <c r="BD59" i="43"/>
  <c r="AF60" i="43"/>
  <c r="AR60" i="43"/>
  <c r="AZ60" i="43"/>
  <c r="BD60" i="43"/>
  <c r="AF61" i="43"/>
  <c r="AR61" i="43"/>
  <c r="AZ61" i="43"/>
  <c r="BD61" i="43"/>
  <c r="AF62" i="43"/>
  <c r="AR62" i="43"/>
  <c r="AZ62" i="43"/>
  <c r="BD62" i="43"/>
  <c r="AF63" i="43"/>
  <c r="AR63" i="43"/>
  <c r="AZ63" i="43"/>
  <c r="BD63" i="43"/>
  <c r="AF64" i="43"/>
  <c r="AR64" i="43"/>
  <c r="AZ64" i="43"/>
  <c r="BD64" i="43"/>
  <c r="AF65" i="43"/>
  <c r="AR65" i="43"/>
  <c r="AZ65" i="43"/>
  <c r="BD65" i="43"/>
  <c r="AF66" i="43"/>
  <c r="AR66" i="43"/>
  <c r="AZ66" i="43"/>
  <c r="BD66" i="43"/>
  <c r="AF67" i="43"/>
  <c r="AR67" i="43"/>
  <c r="AZ67" i="43"/>
  <c r="BD67" i="43"/>
  <c r="AF68" i="43"/>
  <c r="AR68" i="43"/>
  <c r="AZ68" i="43"/>
  <c r="BD68" i="43"/>
  <c r="AF69" i="43"/>
  <c r="AR69" i="43"/>
  <c r="AZ69" i="43"/>
  <c r="BD69" i="43"/>
  <c r="AF70" i="43"/>
  <c r="AR70" i="43"/>
  <c r="AZ70" i="43"/>
  <c r="BD70" i="43"/>
  <c r="AF71" i="43"/>
  <c r="AR71" i="43"/>
  <c r="AZ71" i="43"/>
  <c r="BD71" i="43"/>
  <c r="AF72" i="43"/>
  <c r="AR72" i="43"/>
  <c r="AZ72" i="43"/>
  <c r="BD72" i="43"/>
  <c r="AF73" i="43"/>
  <c r="AR73" i="43"/>
  <c r="AZ73" i="43"/>
  <c r="BD73" i="43"/>
  <c r="AF74" i="43"/>
  <c r="AR74" i="43"/>
  <c r="AZ74" i="43"/>
  <c r="BD74" i="43"/>
  <c r="AF75" i="43"/>
  <c r="AR75" i="43"/>
  <c r="AZ75" i="43"/>
  <c r="BD75" i="43"/>
  <c r="AF76" i="43"/>
  <c r="AR76" i="43"/>
  <c r="AZ76" i="43"/>
  <c r="BD76" i="43"/>
  <c r="AF77" i="43"/>
  <c r="AR77" i="43"/>
  <c r="AZ77" i="43"/>
  <c r="BD77" i="43"/>
  <c r="AF78" i="43"/>
  <c r="AR78" i="43"/>
  <c r="AZ78" i="43"/>
  <c r="BD78" i="43"/>
  <c r="AF79" i="43"/>
  <c r="AR79" i="43"/>
  <c r="AZ79" i="43"/>
  <c r="BD79" i="43"/>
  <c r="AF80" i="43"/>
  <c r="AR80" i="43"/>
  <c r="AZ80" i="43"/>
  <c r="BD80" i="43"/>
  <c r="AF81" i="43"/>
  <c r="AR81" i="43"/>
  <c r="AZ81" i="43"/>
  <c r="BD81" i="43"/>
  <c r="AF82" i="43"/>
  <c r="AR82" i="43"/>
  <c r="AZ82" i="43"/>
  <c r="BD82" i="43"/>
  <c r="AF83" i="43"/>
  <c r="AR83" i="43"/>
  <c r="AZ83" i="43"/>
  <c r="BD83" i="43"/>
  <c r="AF84" i="43"/>
  <c r="AR84" i="43"/>
  <c r="AZ84" i="43"/>
  <c r="BD84" i="43"/>
  <c r="AF85" i="43"/>
  <c r="AR85" i="43"/>
  <c r="AZ85" i="43"/>
  <c r="BD85" i="43"/>
  <c r="AF86" i="43"/>
  <c r="AR86" i="43"/>
  <c r="AZ86" i="43"/>
  <c r="BD86" i="43"/>
  <c r="AF87" i="43"/>
  <c r="AR87" i="43"/>
  <c r="AZ87" i="43"/>
  <c r="BD87" i="43"/>
  <c r="AF88" i="43"/>
  <c r="AR88" i="43"/>
  <c r="AZ88" i="43"/>
  <c r="BD88" i="43"/>
  <c r="AF89" i="43"/>
  <c r="AR89" i="43"/>
  <c r="AZ89" i="43"/>
  <c r="BD89" i="43"/>
  <c r="AF90" i="43"/>
  <c r="AR90" i="43"/>
  <c r="AZ90" i="43"/>
  <c r="BD90" i="43"/>
  <c r="AF91" i="43"/>
  <c r="AR91" i="43"/>
  <c r="AZ91" i="43"/>
  <c r="BD91" i="43"/>
  <c r="AF92" i="43"/>
  <c r="AR92" i="43"/>
  <c r="AZ92" i="43"/>
  <c r="BD92" i="43"/>
  <c r="AF93" i="43"/>
  <c r="AR93" i="43"/>
  <c r="AZ93" i="43"/>
  <c r="BD93" i="43"/>
  <c r="AF94" i="43"/>
  <c r="AR94" i="43"/>
  <c r="AZ94" i="43"/>
  <c r="BD94" i="43"/>
  <c r="AF95" i="43"/>
  <c r="AR95" i="43"/>
  <c r="AZ95" i="43"/>
  <c r="BD95" i="43"/>
  <c r="AF96" i="43"/>
  <c r="AR96" i="43"/>
  <c r="AZ96" i="43"/>
  <c r="BD96" i="43"/>
  <c r="AF97" i="43"/>
  <c r="AR97" i="43"/>
  <c r="AZ97" i="43"/>
  <c r="BD97" i="43"/>
  <c r="AF98" i="43"/>
  <c r="AR98" i="43"/>
  <c r="AZ98" i="43"/>
  <c r="BD98" i="43"/>
  <c r="AF99" i="43"/>
  <c r="AR99" i="43"/>
  <c r="AZ99" i="43"/>
  <c r="BD99" i="43"/>
  <c r="AF100" i="43"/>
  <c r="AR100" i="43"/>
  <c r="AZ100" i="43"/>
  <c r="BD100" i="43"/>
  <c r="AF101" i="43"/>
  <c r="AR101" i="43"/>
  <c r="AZ101" i="43"/>
  <c r="BD101" i="43"/>
  <c r="AF102" i="43"/>
  <c r="AR102" i="43"/>
  <c r="AZ102" i="43"/>
  <c r="BD102" i="43"/>
  <c r="AF103" i="43"/>
  <c r="AR103" i="43"/>
  <c r="AZ103" i="43"/>
  <c r="BD103" i="43"/>
  <c r="AF104" i="43"/>
  <c r="AR104" i="43"/>
  <c r="AZ104" i="43"/>
  <c r="BD104" i="43"/>
  <c r="AF105" i="43"/>
  <c r="AR105" i="43"/>
  <c r="AZ105" i="43"/>
  <c r="BD105" i="43"/>
  <c r="AF106" i="43"/>
  <c r="AR106" i="43"/>
  <c r="AZ106" i="43"/>
  <c r="BD106" i="43"/>
  <c r="AF107" i="43"/>
  <c r="AR107" i="43"/>
  <c r="AZ107" i="43"/>
  <c r="BD107" i="43"/>
  <c r="BD10" i="43"/>
  <c r="BS18" i="22"/>
  <c r="I18" i="22"/>
  <c r="C16" i="45"/>
  <c r="U11" i="43"/>
  <c r="U12" i="43"/>
  <c r="U13" i="43"/>
  <c r="U14" i="43"/>
  <c r="U15" i="43"/>
  <c r="U16" i="43"/>
  <c r="U17" i="43"/>
  <c r="U18" i="43"/>
  <c r="U19" i="43"/>
  <c r="U20" i="43"/>
  <c r="U21" i="43"/>
  <c r="U22" i="43"/>
  <c r="U23" i="43"/>
  <c r="U24" i="43"/>
  <c r="U25" i="43"/>
  <c r="U26" i="43"/>
  <c r="U27" i="43"/>
  <c r="U28" i="43"/>
  <c r="U29" i="43"/>
  <c r="U30" i="43"/>
  <c r="U31" i="43"/>
  <c r="U32" i="43"/>
  <c r="U33" i="43"/>
  <c r="U34" i="43"/>
  <c r="U35" i="43"/>
  <c r="U36" i="43"/>
  <c r="U37" i="43"/>
  <c r="U38" i="43"/>
  <c r="U39" i="43"/>
  <c r="U40" i="43"/>
  <c r="U41" i="43"/>
  <c r="U42" i="43"/>
  <c r="U43" i="43"/>
  <c r="U44" i="43"/>
  <c r="U45" i="43"/>
  <c r="U46" i="43"/>
  <c r="U47" i="43"/>
  <c r="U48" i="43"/>
  <c r="U49" i="43"/>
  <c r="U50" i="43"/>
  <c r="U51" i="43"/>
  <c r="U52" i="43"/>
  <c r="U53" i="43"/>
  <c r="U54" i="43"/>
  <c r="U55" i="43"/>
  <c r="U56" i="43"/>
  <c r="U57" i="43"/>
  <c r="U58" i="43"/>
  <c r="U59" i="43"/>
  <c r="U60" i="43"/>
  <c r="U61" i="43"/>
  <c r="U62" i="43"/>
  <c r="U63" i="43"/>
  <c r="U64" i="43"/>
  <c r="U65" i="43"/>
  <c r="U66" i="43"/>
  <c r="U67" i="43"/>
  <c r="U68" i="43"/>
  <c r="U69" i="43"/>
  <c r="U70" i="43"/>
  <c r="U71" i="43"/>
  <c r="U72" i="43"/>
  <c r="U73" i="43"/>
  <c r="U74" i="43"/>
  <c r="U75" i="43"/>
  <c r="U76" i="43"/>
  <c r="U77" i="43"/>
  <c r="U78" i="43"/>
  <c r="U79" i="43"/>
  <c r="U80" i="43"/>
  <c r="U81" i="43"/>
  <c r="U82" i="43"/>
  <c r="U83" i="43"/>
  <c r="U84" i="43"/>
  <c r="U85" i="43"/>
  <c r="U86" i="43"/>
  <c r="U87" i="43"/>
  <c r="U88" i="43"/>
  <c r="U89" i="43"/>
  <c r="U90" i="43"/>
  <c r="U91" i="43"/>
  <c r="U92" i="43"/>
  <c r="U93" i="43"/>
  <c r="U94" i="43"/>
  <c r="U95" i="43"/>
  <c r="U96" i="43"/>
  <c r="U97" i="43"/>
  <c r="U98" i="43"/>
  <c r="U99" i="43"/>
  <c r="U100" i="43"/>
  <c r="U101" i="43"/>
  <c r="U102" i="43"/>
  <c r="U103" i="43"/>
  <c r="U104" i="43"/>
  <c r="U105" i="43"/>
  <c r="U106" i="43"/>
  <c r="U107" i="43"/>
  <c r="U10" i="43"/>
  <c r="AJ18" i="22"/>
  <c r="Y11" i="43"/>
  <c r="AK11" i="43"/>
  <c r="Y12" i="43"/>
  <c r="AK12" i="43"/>
  <c r="Y13" i="43"/>
  <c r="AK13" i="43"/>
  <c r="Y14" i="43"/>
  <c r="AK14" i="43"/>
  <c r="Y15" i="43"/>
  <c r="AK15" i="43"/>
  <c r="Y16" i="43"/>
  <c r="AK16" i="43"/>
  <c r="Y17" i="43"/>
  <c r="AK17" i="43"/>
  <c r="Y18" i="43"/>
  <c r="AK18" i="43"/>
  <c r="Y19" i="43"/>
  <c r="AK19" i="43"/>
  <c r="Y20" i="43"/>
  <c r="AK20" i="43"/>
  <c r="Y21" i="43"/>
  <c r="AK21" i="43"/>
  <c r="Y22" i="43"/>
  <c r="AK22" i="43"/>
  <c r="Y23" i="43"/>
  <c r="AK23" i="43"/>
  <c r="Y24" i="43"/>
  <c r="AK24" i="43"/>
  <c r="Y25" i="43"/>
  <c r="AK25" i="43"/>
  <c r="Y26" i="43"/>
  <c r="AK26" i="43"/>
  <c r="Y27" i="43"/>
  <c r="AK27" i="43"/>
  <c r="Y28" i="43"/>
  <c r="AK28" i="43"/>
  <c r="Y29" i="43"/>
  <c r="AK29" i="43"/>
  <c r="Y30" i="43"/>
  <c r="AK30" i="43"/>
  <c r="Y31" i="43"/>
  <c r="AK31" i="43"/>
  <c r="Y32" i="43"/>
  <c r="AK32" i="43"/>
  <c r="Y33" i="43"/>
  <c r="AK33" i="43"/>
  <c r="Y34" i="43"/>
  <c r="AK34" i="43"/>
  <c r="Y35" i="43"/>
  <c r="AK35" i="43"/>
  <c r="Y36" i="43"/>
  <c r="AK36" i="43"/>
  <c r="Y37" i="43"/>
  <c r="AK37" i="43"/>
  <c r="Y38" i="43"/>
  <c r="AK38" i="43"/>
  <c r="Y39" i="43"/>
  <c r="AK39" i="43"/>
  <c r="Y40" i="43"/>
  <c r="AK40" i="43"/>
  <c r="Y41" i="43"/>
  <c r="AK41" i="43"/>
  <c r="Y42" i="43"/>
  <c r="AK42" i="43"/>
  <c r="Y43" i="43"/>
  <c r="AK43" i="43"/>
  <c r="Y44" i="43"/>
  <c r="AK44" i="43"/>
  <c r="Y45" i="43"/>
  <c r="AK45" i="43"/>
  <c r="Y46" i="43"/>
  <c r="AK46" i="43"/>
  <c r="Y47" i="43"/>
  <c r="AK47" i="43"/>
  <c r="Y48" i="43"/>
  <c r="AK48" i="43"/>
  <c r="Y49" i="43"/>
  <c r="AK49" i="43"/>
  <c r="Y50" i="43"/>
  <c r="AK50" i="43"/>
  <c r="Y51" i="43"/>
  <c r="AK51" i="43"/>
  <c r="Y52" i="43"/>
  <c r="AK52" i="43"/>
  <c r="Y53" i="43"/>
  <c r="AK53" i="43"/>
  <c r="Y54" i="43"/>
  <c r="AK54" i="43"/>
  <c r="Y55" i="43"/>
  <c r="AK55" i="43"/>
  <c r="Y56" i="43"/>
  <c r="AK56" i="43"/>
  <c r="Y57" i="43"/>
  <c r="AK57" i="43"/>
  <c r="Y58" i="43"/>
  <c r="AK58" i="43"/>
  <c r="Y59" i="43"/>
  <c r="AK59" i="43"/>
  <c r="Y60" i="43"/>
  <c r="AK60" i="43"/>
  <c r="Y61" i="43"/>
  <c r="AK61" i="43"/>
  <c r="Y62" i="43"/>
  <c r="AK62" i="43"/>
  <c r="Y63" i="43"/>
  <c r="AK63" i="43"/>
  <c r="Y64" i="43"/>
  <c r="AK64" i="43"/>
  <c r="Y65" i="43"/>
  <c r="AK65" i="43"/>
  <c r="Y66" i="43"/>
  <c r="AK66" i="43"/>
  <c r="Y67" i="43"/>
  <c r="AK67" i="43"/>
  <c r="Y68" i="43"/>
  <c r="AK68" i="43"/>
  <c r="Y69" i="43"/>
  <c r="AK69" i="43"/>
  <c r="Y70" i="43"/>
  <c r="AK70" i="43"/>
  <c r="Y71" i="43"/>
  <c r="AK71" i="43"/>
  <c r="Y72" i="43"/>
  <c r="AK72" i="43"/>
  <c r="Y73" i="43"/>
  <c r="AK73" i="43"/>
  <c r="Y74" i="43"/>
  <c r="AK74" i="43"/>
  <c r="Y75" i="43"/>
  <c r="AK75" i="43"/>
  <c r="Y76" i="43"/>
  <c r="AK76" i="43"/>
  <c r="Y77" i="43"/>
  <c r="AK77" i="43"/>
  <c r="Y78" i="43"/>
  <c r="AK78" i="43"/>
  <c r="Y79" i="43"/>
  <c r="AK79" i="43"/>
  <c r="Y80" i="43"/>
  <c r="AK80" i="43"/>
  <c r="Y81" i="43"/>
  <c r="AK81" i="43"/>
  <c r="Y82" i="43"/>
  <c r="AK82" i="43"/>
  <c r="Y83" i="43"/>
  <c r="AK83" i="43"/>
  <c r="Y84" i="43"/>
  <c r="AK84" i="43"/>
  <c r="Y85" i="43"/>
  <c r="AK85" i="43"/>
  <c r="Y86" i="43"/>
  <c r="AK86" i="43"/>
  <c r="Y87" i="43"/>
  <c r="AK87" i="43"/>
  <c r="Y88" i="43"/>
  <c r="AK88" i="43"/>
  <c r="Y89" i="43"/>
  <c r="AK89" i="43"/>
  <c r="Y90" i="43"/>
  <c r="AK90" i="43"/>
  <c r="Y91" i="43"/>
  <c r="AK91" i="43"/>
  <c r="Y92" i="43"/>
  <c r="AK92" i="43"/>
  <c r="Y93" i="43"/>
  <c r="AK93" i="43"/>
  <c r="Y94" i="43"/>
  <c r="AK94" i="43"/>
  <c r="Y95" i="43"/>
  <c r="AK95" i="43"/>
  <c r="Y96" i="43"/>
  <c r="AK96" i="43"/>
  <c r="Y97" i="43"/>
  <c r="AK97" i="43"/>
  <c r="Y98" i="43"/>
  <c r="AK98" i="43"/>
  <c r="Y99" i="43"/>
  <c r="AK99" i="43"/>
  <c r="Y100" i="43"/>
  <c r="AK100" i="43"/>
  <c r="Y101" i="43"/>
  <c r="AK101" i="43"/>
  <c r="Y102" i="43"/>
  <c r="AK102" i="43"/>
  <c r="Y103" i="43"/>
  <c r="AK103" i="43"/>
  <c r="Y104" i="43"/>
  <c r="AK104" i="43"/>
  <c r="Y105" i="43"/>
  <c r="AK105" i="43"/>
  <c r="Y106" i="43"/>
  <c r="AK106" i="43"/>
  <c r="Y107" i="43"/>
  <c r="AK107" i="43"/>
  <c r="AK10" i="43"/>
  <c r="AZ18" i="22"/>
  <c r="AC11" i="43"/>
  <c r="AO11" i="43"/>
  <c r="AW11" i="43"/>
  <c r="AC12" i="43"/>
  <c r="AO12" i="43"/>
  <c r="AW12" i="43"/>
  <c r="AC13" i="43"/>
  <c r="AO13" i="43"/>
  <c r="AW13" i="43"/>
  <c r="AC14" i="43"/>
  <c r="AO14" i="43"/>
  <c r="AW14" i="43"/>
  <c r="AC15" i="43"/>
  <c r="AO15" i="43"/>
  <c r="AW15" i="43"/>
  <c r="AC16" i="43"/>
  <c r="AO16" i="43"/>
  <c r="AW16" i="43"/>
  <c r="AC17" i="43"/>
  <c r="AO17" i="43"/>
  <c r="AW17" i="43"/>
  <c r="AC18" i="43"/>
  <c r="AO18" i="43"/>
  <c r="AW18" i="43"/>
  <c r="AC19" i="43"/>
  <c r="AO19" i="43"/>
  <c r="AW19" i="43"/>
  <c r="AC20" i="43"/>
  <c r="AO20" i="43"/>
  <c r="AW20" i="43"/>
  <c r="AC21" i="43"/>
  <c r="AO21" i="43"/>
  <c r="AW21" i="43"/>
  <c r="AC22" i="43"/>
  <c r="AO22" i="43"/>
  <c r="AW22" i="43"/>
  <c r="AC23" i="43"/>
  <c r="AO23" i="43"/>
  <c r="AW23" i="43"/>
  <c r="AC24" i="43"/>
  <c r="AO24" i="43"/>
  <c r="AW24" i="43"/>
  <c r="AC25" i="43"/>
  <c r="AO25" i="43"/>
  <c r="AW25" i="43"/>
  <c r="AC26" i="43"/>
  <c r="AO26" i="43"/>
  <c r="AW26" i="43"/>
  <c r="AC27" i="43"/>
  <c r="AO27" i="43"/>
  <c r="AW27" i="43"/>
  <c r="AC28" i="43"/>
  <c r="AO28" i="43"/>
  <c r="AW28" i="43"/>
  <c r="AC29" i="43"/>
  <c r="AO29" i="43"/>
  <c r="AW29" i="43"/>
  <c r="AC30" i="43"/>
  <c r="AO30" i="43"/>
  <c r="AW30" i="43"/>
  <c r="AC31" i="43"/>
  <c r="AO31" i="43"/>
  <c r="AW31" i="43"/>
  <c r="AC32" i="43"/>
  <c r="AO32" i="43"/>
  <c r="AW32" i="43"/>
  <c r="AC33" i="43"/>
  <c r="AO33" i="43"/>
  <c r="AW33" i="43"/>
  <c r="AC34" i="43"/>
  <c r="AO34" i="43"/>
  <c r="AW34" i="43"/>
  <c r="AC35" i="43"/>
  <c r="AO35" i="43"/>
  <c r="AW35" i="43"/>
  <c r="AC36" i="43"/>
  <c r="AO36" i="43"/>
  <c r="AW36" i="43"/>
  <c r="AC37" i="43"/>
  <c r="AO37" i="43"/>
  <c r="AW37" i="43"/>
  <c r="AC38" i="43"/>
  <c r="AO38" i="43"/>
  <c r="AW38" i="43"/>
  <c r="AC39" i="43"/>
  <c r="AO39" i="43"/>
  <c r="AW39" i="43"/>
  <c r="AC40" i="43"/>
  <c r="AO40" i="43"/>
  <c r="AW40" i="43"/>
  <c r="AC41" i="43"/>
  <c r="AO41" i="43"/>
  <c r="AW41" i="43"/>
  <c r="AC42" i="43"/>
  <c r="AO42" i="43"/>
  <c r="AW42" i="43"/>
  <c r="AC43" i="43"/>
  <c r="AO43" i="43"/>
  <c r="AW43" i="43"/>
  <c r="AC44" i="43"/>
  <c r="AO44" i="43"/>
  <c r="AW44" i="43"/>
  <c r="AC45" i="43"/>
  <c r="AO45" i="43"/>
  <c r="AW45" i="43"/>
  <c r="AC46" i="43"/>
  <c r="AO46" i="43"/>
  <c r="AW46" i="43"/>
  <c r="AC47" i="43"/>
  <c r="AO47" i="43"/>
  <c r="AW47" i="43"/>
  <c r="AC48" i="43"/>
  <c r="AO48" i="43"/>
  <c r="AW48" i="43"/>
  <c r="AC49" i="43"/>
  <c r="AO49" i="43"/>
  <c r="AW49" i="43"/>
  <c r="AC50" i="43"/>
  <c r="AO50" i="43"/>
  <c r="AW50" i="43"/>
  <c r="AC51" i="43"/>
  <c r="AO51" i="43"/>
  <c r="AW51" i="43"/>
  <c r="AC52" i="43"/>
  <c r="AO52" i="43"/>
  <c r="AW52" i="43"/>
  <c r="AC53" i="43"/>
  <c r="AO53" i="43"/>
  <c r="AW53" i="43"/>
  <c r="AC54" i="43"/>
  <c r="AO54" i="43"/>
  <c r="AW54" i="43"/>
  <c r="AC55" i="43"/>
  <c r="AO55" i="43"/>
  <c r="AW55" i="43"/>
  <c r="AC56" i="43"/>
  <c r="AO56" i="43"/>
  <c r="AW56" i="43"/>
  <c r="AC57" i="43"/>
  <c r="AO57" i="43"/>
  <c r="AW57" i="43"/>
  <c r="AC58" i="43"/>
  <c r="AO58" i="43"/>
  <c r="AW58" i="43"/>
  <c r="AC59" i="43"/>
  <c r="AO59" i="43"/>
  <c r="AW59" i="43"/>
  <c r="AC60" i="43"/>
  <c r="AO60" i="43"/>
  <c r="AW60" i="43"/>
  <c r="AC61" i="43"/>
  <c r="AO61" i="43"/>
  <c r="AW61" i="43"/>
  <c r="AC62" i="43"/>
  <c r="AO62" i="43"/>
  <c r="AW62" i="43"/>
  <c r="AC63" i="43"/>
  <c r="AO63" i="43"/>
  <c r="AW63" i="43"/>
  <c r="AC64" i="43"/>
  <c r="AO64" i="43"/>
  <c r="AW64" i="43"/>
  <c r="AC65" i="43"/>
  <c r="AO65" i="43"/>
  <c r="AW65" i="43"/>
  <c r="AC66" i="43"/>
  <c r="AO66" i="43"/>
  <c r="AW66" i="43"/>
  <c r="AC67" i="43"/>
  <c r="AO67" i="43"/>
  <c r="AW67" i="43"/>
  <c r="AC68" i="43"/>
  <c r="AO68" i="43"/>
  <c r="AW68" i="43"/>
  <c r="AC69" i="43"/>
  <c r="AO69" i="43"/>
  <c r="AW69" i="43"/>
  <c r="AC70" i="43"/>
  <c r="AO70" i="43"/>
  <c r="AW70" i="43"/>
  <c r="AC71" i="43"/>
  <c r="AO71" i="43"/>
  <c r="AW71" i="43"/>
  <c r="AC72" i="43"/>
  <c r="AO72" i="43"/>
  <c r="AW72" i="43"/>
  <c r="AC73" i="43"/>
  <c r="AO73" i="43"/>
  <c r="AW73" i="43"/>
  <c r="AC74" i="43"/>
  <c r="AO74" i="43"/>
  <c r="AW74" i="43"/>
  <c r="AC75" i="43"/>
  <c r="AO75" i="43"/>
  <c r="AW75" i="43"/>
  <c r="AC76" i="43"/>
  <c r="AO76" i="43"/>
  <c r="AW76" i="43"/>
  <c r="AC77" i="43"/>
  <c r="AO77" i="43"/>
  <c r="AW77" i="43"/>
  <c r="AC78" i="43"/>
  <c r="AO78" i="43"/>
  <c r="AW78" i="43"/>
  <c r="AC79" i="43"/>
  <c r="AO79" i="43"/>
  <c r="AW79" i="43"/>
  <c r="AC80" i="43"/>
  <c r="AO80" i="43"/>
  <c r="AW80" i="43"/>
  <c r="AC81" i="43"/>
  <c r="AO81" i="43"/>
  <c r="AW81" i="43"/>
  <c r="AC82" i="43"/>
  <c r="AO82" i="43"/>
  <c r="AW82" i="43"/>
  <c r="AC83" i="43"/>
  <c r="AO83" i="43"/>
  <c r="AW83" i="43"/>
  <c r="AC84" i="43"/>
  <c r="AO84" i="43"/>
  <c r="AW84" i="43"/>
  <c r="AC85" i="43"/>
  <c r="AO85" i="43"/>
  <c r="AW85" i="43"/>
  <c r="AC86" i="43"/>
  <c r="AO86" i="43"/>
  <c r="AW86" i="43"/>
  <c r="AC87" i="43"/>
  <c r="AO87" i="43"/>
  <c r="AW87" i="43"/>
  <c r="AC88" i="43"/>
  <c r="AO88" i="43"/>
  <c r="AW88" i="43"/>
  <c r="AC89" i="43"/>
  <c r="AO89" i="43"/>
  <c r="AW89" i="43"/>
  <c r="AC90" i="43"/>
  <c r="AO90" i="43"/>
  <c r="AW90" i="43"/>
  <c r="AC91" i="43"/>
  <c r="AO91" i="43"/>
  <c r="AW91" i="43"/>
  <c r="AC92" i="43"/>
  <c r="AO92" i="43"/>
  <c r="AW92" i="43"/>
  <c r="AC93" i="43"/>
  <c r="AO93" i="43"/>
  <c r="AW93" i="43"/>
  <c r="AC94" i="43"/>
  <c r="AO94" i="43"/>
  <c r="AW94" i="43"/>
  <c r="AC95" i="43"/>
  <c r="AO95" i="43"/>
  <c r="AW95" i="43"/>
  <c r="AC96" i="43"/>
  <c r="AO96" i="43"/>
  <c r="AW96" i="43"/>
  <c r="AC97" i="43"/>
  <c r="AO97" i="43"/>
  <c r="AW97" i="43"/>
  <c r="AC98" i="43"/>
  <c r="AO98" i="43"/>
  <c r="AW98" i="43"/>
  <c r="AC99" i="43"/>
  <c r="AO99" i="43"/>
  <c r="AW99" i="43"/>
  <c r="AC100" i="43"/>
  <c r="AO100" i="43"/>
  <c r="AW100" i="43"/>
  <c r="AC101" i="43"/>
  <c r="AO101" i="43"/>
  <c r="AW101" i="43"/>
  <c r="AC102" i="43"/>
  <c r="AO102" i="43"/>
  <c r="AW102" i="43"/>
  <c r="AC103" i="43"/>
  <c r="AO103" i="43"/>
  <c r="AW103" i="43"/>
  <c r="AC104" i="43"/>
  <c r="AO104" i="43"/>
  <c r="AW104" i="43"/>
  <c r="AC105" i="43"/>
  <c r="AO105" i="43"/>
  <c r="AW105" i="43"/>
  <c r="AC106" i="43"/>
  <c r="AO106" i="43"/>
  <c r="AW106" i="43"/>
  <c r="AC107" i="43"/>
  <c r="AO107" i="43"/>
  <c r="AW107" i="43"/>
  <c r="AW10" i="43"/>
  <c r="BL18" i="22"/>
  <c r="AG11" i="43"/>
  <c r="AS11" i="43"/>
  <c r="BA11" i="43"/>
  <c r="BE11" i="43"/>
  <c r="AG12" i="43"/>
  <c r="AS12" i="43"/>
  <c r="BA12" i="43"/>
  <c r="BE12" i="43"/>
  <c r="AG13" i="43"/>
  <c r="AS13" i="43"/>
  <c r="BA13" i="43"/>
  <c r="BE13" i="43"/>
  <c r="AG14" i="43"/>
  <c r="AS14" i="43"/>
  <c r="BA14" i="43"/>
  <c r="BE14" i="43"/>
  <c r="AG15" i="43"/>
  <c r="AS15" i="43"/>
  <c r="BA15" i="43"/>
  <c r="BE15" i="43"/>
  <c r="AG16" i="43"/>
  <c r="AS16" i="43"/>
  <c r="BA16" i="43"/>
  <c r="BE16" i="43"/>
  <c r="AG17" i="43"/>
  <c r="AS17" i="43"/>
  <c r="BA17" i="43"/>
  <c r="BE17" i="43"/>
  <c r="AG18" i="43"/>
  <c r="AS18" i="43"/>
  <c r="BA18" i="43"/>
  <c r="BE18" i="43"/>
  <c r="AG19" i="43"/>
  <c r="AS19" i="43"/>
  <c r="BA19" i="43"/>
  <c r="BE19" i="43"/>
  <c r="AG20" i="43"/>
  <c r="AS20" i="43"/>
  <c r="BA20" i="43"/>
  <c r="BE20" i="43"/>
  <c r="AG21" i="43"/>
  <c r="AS21" i="43"/>
  <c r="BA21" i="43"/>
  <c r="BE21" i="43"/>
  <c r="AG22" i="43"/>
  <c r="AS22" i="43"/>
  <c r="BA22" i="43"/>
  <c r="BE22" i="43"/>
  <c r="AG23" i="43"/>
  <c r="AS23" i="43"/>
  <c r="BA23" i="43"/>
  <c r="BE23" i="43"/>
  <c r="AG24" i="43"/>
  <c r="AS24" i="43"/>
  <c r="BA24" i="43"/>
  <c r="BE24" i="43"/>
  <c r="AG25" i="43"/>
  <c r="AS25" i="43"/>
  <c r="BA25" i="43"/>
  <c r="BE25" i="43"/>
  <c r="AG26" i="43"/>
  <c r="AS26" i="43"/>
  <c r="BA26" i="43"/>
  <c r="BE26" i="43"/>
  <c r="AG27" i="43"/>
  <c r="AS27" i="43"/>
  <c r="BA27" i="43"/>
  <c r="BE27" i="43"/>
  <c r="AG28" i="43"/>
  <c r="AS28" i="43"/>
  <c r="BA28" i="43"/>
  <c r="BE28" i="43"/>
  <c r="AG29" i="43"/>
  <c r="AS29" i="43"/>
  <c r="BA29" i="43"/>
  <c r="BE29" i="43"/>
  <c r="AG30" i="43"/>
  <c r="AS30" i="43"/>
  <c r="BA30" i="43"/>
  <c r="BE30" i="43"/>
  <c r="AG31" i="43"/>
  <c r="AS31" i="43"/>
  <c r="BA31" i="43"/>
  <c r="BE31" i="43"/>
  <c r="AG32" i="43"/>
  <c r="AS32" i="43"/>
  <c r="BA32" i="43"/>
  <c r="BE32" i="43"/>
  <c r="AG33" i="43"/>
  <c r="AS33" i="43"/>
  <c r="BA33" i="43"/>
  <c r="BE33" i="43"/>
  <c r="AG34" i="43"/>
  <c r="AS34" i="43"/>
  <c r="BA34" i="43"/>
  <c r="BE34" i="43"/>
  <c r="AG35" i="43"/>
  <c r="AS35" i="43"/>
  <c r="BA35" i="43"/>
  <c r="BE35" i="43"/>
  <c r="AG36" i="43"/>
  <c r="AS36" i="43"/>
  <c r="BA36" i="43"/>
  <c r="BE36" i="43"/>
  <c r="AG37" i="43"/>
  <c r="AS37" i="43"/>
  <c r="BA37" i="43"/>
  <c r="BE37" i="43"/>
  <c r="AG38" i="43"/>
  <c r="AS38" i="43"/>
  <c r="BA38" i="43"/>
  <c r="BE38" i="43"/>
  <c r="AG39" i="43"/>
  <c r="AS39" i="43"/>
  <c r="BA39" i="43"/>
  <c r="BE39" i="43"/>
  <c r="AG40" i="43"/>
  <c r="AS40" i="43"/>
  <c r="BA40" i="43"/>
  <c r="BE40" i="43"/>
  <c r="AG41" i="43"/>
  <c r="AS41" i="43"/>
  <c r="BA41" i="43"/>
  <c r="BE41" i="43"/>
  <c r="AG42" i="43"/>
  <c r="AS42" i="43"/>
  <c r="BA42" i="43"/>
  <c r="BE42" i="43"/>
  <c r="AG43" i="43"/>
  <c r="AS43" i="43"/>
  <c r="BA43" i="43"/>
  <c r="BE43" i="43"/>
  <c r="AG44" i="43"/>
  <c r="AS44" i="43"/>
  <c r="BA44" i="43"/>
  <c r="BE44" i="43"/>
  <c r="AG45" i="43"/>
  <c r="AS45" i="43"/>
  <c r="BA45" i="43"/>
  <c r="BE45" i="43"/>
  <c r="AG46" i="43"/>
  <c r="AS46" i="43"/>
  <c r="BA46" i="43"/>
  <c r="BE46" i="43"/>
  <c r="AG47" i="43"/>
  <c r="AS47" i="43"/>
  <c r="BA47" i="43"/>
  <c r="BE47" i="43"/>
  <c r="AG48" i="43"/>
  <c r="AS48" i="43"/>
  <c r="BA48" i="43"/>
  <c r="BE48" i="43"/>
  <c r="AG49" i="43"/>
  <c r="AS49" i="43"/>
  <c r="BA49" i="43"/>
  <c r="BE49" i="43"/>
  <c r="AG50" i="43"/>
  <c r="AS50" i="43"/>
  <c r="BA50" i="43"/>
  <c r="BE50" i="43"/>
  <c r="AG51" i="43"/>
  <c r="AS51" i="43"/>
  <c r="BA51" i="43"/>
  <c r="BE51" i="43"/>
  <c r="AG52" i="43"/>
  <c r="AS52" i="43"/>
  <c r="BA52" i="43"/>
  <c r="BE52" i="43"/>
  <c r="AG53" i="43"/>
  <c r="AS53" i="43"/>
  <c r="BA53" i="43"/>
  <c r="BE53" i="43"/>
  <c r="AG54" i="43"/>
  <c r="AS54" i="43"/>
  <c r="BA54" i="43"/>
  <c r="BE54" i="43"/>
  <c r="AG55" i="43"/>
  <c r="AS55" i="43"/>
  <c r="BA55" i="43"/>
  <c r="BE55" i="43"/>
  <c r="AG56" i="43"/>
  <c r="AS56" i="43"/>
  <c r="BA56" i="43"/>
  <c r="BE56" i="43"/>
  <c r="AG57" i="43"/>
  <c r="AS57" i="43"/>
  <c r="BA57" i="43"/>
  <c r="BE57" i="43"/>
  <c r="AG58" i="43"/>
  <c r="AS58" i="43"/>
  <c r="BA58" i="43"/>
  <c r="BE58" i="43"/>
  <c r="AG59" i="43"/>
  <c r="AS59" i="43"/>
  <c r="BA59" i="43"/>
  <c r="BE59" i="43"/>
  <c r="AG60" i="43"/>
  <c r="AS60" i="43"/>
  <c r="BA60" i="43"/>
  <c r="BE60" i="43"/>
  <c r="AG61" i="43"/>
  <c r="AS61" i="43"/>
  <c r="BA61" i="43"/>
  <c r="BE61" i="43"/>
  <c r="AG62" i="43"/>
  <c r="AS62" i="43"/>
  <c r="BA62" i="43"/>
  <c r="BE62" i="43"/>
  <c r="AG63" i="43"/>
  <c r="AS63" i="43"/>
  <c r="BA63" i="43"/>
  <c r="BE63" i="43"/>
  <c r="AG64" i="43"/>
  <c r="AS64" i="43"/>
  <c r="BA64" i="43"/>
  <c r="BE64" i="43"/>
  <c r="AG65" i="43"/>
  <c r="AS65" i="43"/>
  <c r="BA65" i="43"/>
  <c r="BE65" i="43"/>
  <c r="AG66" i="43"/>
  <c r="AS66" i="43"/>
  <c r="BA66" i="43"/>
  <c r="BE66" i="43"/>
  <c r="AG67" i="43"/>
  <c r="AS67" i="43"/>
  <c r="BA67" i="43"/>
  <c r="BE67" i="43"/>
  <c r="AG68" i="43"/>
  <c r="AS68" i="43"/>
  <c r="BA68" i="43"/>
  <c r="BE68" i="43"/>
  <c r="AG69" i="43"/>
  <c r="AS69" i="43"/>
  <c r="BA69" i="43"/>
  <c r="BE69" i="43"/>
  <c r="AG70" i="43"/>
  <c r="AS70" i="43"/>
  <c r="BA70" i="43"/>
  <c r="BE70" i="43"/>
  <c r="AG71" i="43"/>
  <c r="AS71" i="43"/>
  <c r="BA71" i="43"/>
  <c r="BE71" i="43"/>
  <c r="AG72" i="43"/>
  <c r="AS72" i="43"/>
  <c r="BA72" i="43"/>
  <c r="BE72" i="43"/>
  <c r="AG73" i="43"/>
  <c r="AS73" i="43"/>
  <c r="BA73" i="43"/>
  <c r="BE73" i="43"/>
  <c r="AG74" i="43"/>
  <c r="AS74" i="43"/>
  <c r="BA74" i="43"/>
  <c r="BE74" i="43"/>
  <c r="AG75" i="43"/>
  <c r="AS75" i="43"/>
  <c r="BA75" i="43"/>
  <c r="BE75" i="43"/>
  <c r="AG76" i="43"/>
  <c r="AS76" i="43"/>
  <c r="BA76" i="43"/>
  <c r="BE76" i="43"/>
  <c r="AG77" i="43"/>
  <c r="AS77" i="43"/>
  <c r="BA77" i="43"/>
  <c r="BE77" i="43"/>
  <c r="AG78" i="43"/>
  <c r="AS78" i="43"/>
  <c r="BA78" i="43"/>
  <c r="BE78" i="43"/>
  <c r="AG79" i="43"/>
  <c r="AS79" i="43"/>
  <c r="BA79" i="43"/>
  <c r="BE79" i="43"/>
  <c r="AG80" i="43"/>
  <c r="AS80" i="43"/>
  <c r="BA80" i="43"/>
  <c r="BE80" i="43"/>
  <c r="AG81" i="43"/>
  <c r="AS81" i="43"/>
  <c r="BA81" i="43"/>
  <c r="BE81" i="43"/>
  <c r="AG82" i="43"/>
  <c r="AS82" i="43"/>
  <c r="BA82" i="43"/>
  <c r="BE82" i="43"/>
  <c r="AG83" i="43"/>
  <c r="AS83" i="43"/>
  <c r="BA83" i="43"/>
  <c r="BE83" i="43"/>
  <c r="AG84" i="43"/>
  <c r="AS84" i="43"/>
  <c r="BA84" i="43"/>
  <c r="BE84" i="43"/>
  <c r="AG85" i="43"/>
  <c r="AS85" i="43"/>
  <c r="BA85" i="43"/>
  <c r="BE85" i="43"/>
  <c r="AG86" i="43"/>
  <c r="AS86" i="43"/>
  <c r="BA86" i="43"/>
  <c r="BE86" i="43"/>
  <c r="AG87" i="43"/>
  <c r="AS87" i="43"/>
  <c r="BA87" i="43"/>
  <c r="BE87" i="43"/>
  <c r="AG88" i="43"/>
  <c r="AS88" i="43"/>
  <c r="BA88" i="43"/>
  <c r="BE88" i="43"/>
  <c r="AG89" i="43"/>
  <c r="AS89" i="43"/>
  <c r="BA89" i="43"/>
  <c r="BE89" i="43"/>
  <c r="AG90" i="43"/>
  <c r="AS90" i="43"/>
  <c r="BA90" i="43"/>
  <c r="BE90" i="43"/>
  <c r="AG91" i="43"/>
  <c r="AS91" i="43"/>
  <c r="BA91" i="43"/>
  <c r="BE91" i="43"/>
  <c r="AG92" i="43"/>
  <c r="AS92" i="43"/>
  <c r="BA92" i="43"/>
  <c r="BE92" i="43"/>
  <c r="AG93" i="43"/>
  <c r="AS93" i="43"/>
  <c r="BA93" i="43"/>
  <c r="BE93" i="43"/>
  <c r="AG94" i="43"/>
  <c r="AS94" i="43"/>
  <c r="BA94" i="43"/>
  <c r="BE94" i="43"/>
  <c r="AG95" i="43"/>
  <c r="AS95" i="43"/>
  <c r="BA95" i="43"/>
  <c r="BE95" i="43"/>
  <c r="AG96" i="43"/>
  <c r="AS96" i="43"/>
  <c r="BA96" i="43"/>
  <c r="BE96" i="43"/>
  <c r="AG97" i="43"/>
  <c r="AS97" i="43"/>
  <c r="BA97" i="43"/>
  <c r="BE97" i="43"/>
  <c r="AG98" i="43"/>
  <c r="AS98" i="43"/>
  <c r="BA98" i="43"/>
  <c r="BE98" i="43"/>
  <c r="AG99" i="43"/>
  <c r="AS99" i="43"/>
  <c r="BA99" i="43"/>
  <c r="BE99" i="43"/>
  <c r="AG100" i="43"/>
  <c r="AS100" i="43"/>
  <c r="BA100" i="43"/>
  <c r="BE100" i="43"/>
  <c r="AG101" i="43"/>
  <c r="AS101" i="43"/>
  <c r="BA101" i="43"/>
  <c r="BE101" i="43"/>
  <c r="AG102" i="43"/>
  <c r="AS102" i="43"/>
  <c r="BA102" i="43"/>
  <c r="BE102" i="43"/>
  <c r="AG103" i="43"/>
  <c r="AS103" i="43"/>
  <c r="BA103" i="43"/>
  <c r="BE103" i="43"/>
  <c r="AG104" i="43"/>
  <c r="AS104" i="43"/>
  <c r="BA104" i="43"/>
  <c r="BE104" i="43"/>
  <c r="AG105" i="43"/>
  <c r="AS105" i="43"/>
  <c r="BA105" i="43"/>
  <c r="BE105" i="43"/>
  <c r="AG106" i="43"/>
  <c r="AS106" i="43"/>
  <c r="BA106" i="43"/>
  <c r="BE106" i="43"/>
  <c r="AG107" i="43"/>
  <c r="AS107" i="43"/>
  <c r="BA107" i="43"/>
  <c r="BE107" i="43"/>
  <c r="BE10" i="43"/>
  <c r="BT18" i="22"/>
  <c r="J18" i="22"/>
  <c r="D16" i="45"/>
  <c r="V11" i="43"/>
  <c r="V12" i="43"/>
  <c r="V13" i="43"/>
  <c r="V14" i="43"/>
  <c r="V15" i="43"/>
  <c r="V16" i="43"/>
  <c r="V17" i="43"/>
  <c r="V18" i="43"/>
  <c r="V19" i="43"/>
  <c r="V20" i="43"/>
  <c r="V21" i="43"/>
  <c r="V22" i="43"/>
  <c r="V23" i="43"/>
  <c r="V24" i="43"/>
  <c r="V25" i="43"/>
  <c r="V26" i="43"/>
  <c r="V27" i="43"/>
  <c r="V28" i="43"/>
  <c r="V29" i="43"/>
  <c r="V30" i="43"/>
  <c r="V31" i="43"/>
  <c r="V32" i="43"/>
  <c r="V33" i="43"/>
  <c r="V34" i="43"/>
  <c r="V35" i="43"/>
  <c r="V36" i="43"/>
  <c r="V37" i="43"/>
  <c r="V38" i="43"/>
  <c r="V39" i="43"/>
  <c r="V40" i="43"/>
  <c r="V41" i="43"/>
  <c r="V42" i="43"/>
  <c r="V43" i="43"/>
  <c r="V44" i="43"/>
  <c r="V45" i="43"/>
  <c r="V46" i="43"/>
  <c r="V47" i="43"/>
  <c r="V48" i="43"/>
  <c r="V49" i="43"/>
  <c r="V50" i="43"/>
  <c r="V51" i="43"/>
  <c r="V52" i="43"/>
  <c r="V53" i="43"/>
  <c r="V54" i="43"/>
  <c r="V55" i="43"/>
  <c r="V56" i="43"/>
  <c r="V57" i="43"/>
  <c r="V58" i="43"/>
  <c r="V59" i="43"/>
  <c r="V60" i="43"/>
  <c r="V61" i="43"/>
  <c r="V62" i="43"/>
  <c r="V63" i="43"/>
  <c r="V64" i="43"/>
  <c r="V65" i="43"/>
  <c r="V66" i="43"/>
  <c r="V67" i="43"/>
  <c r="V68" i="43"/>
  <c r="V69" i="43"/>
  <c r="V70" i="43"/>
  <c r="V71" i="43"/>
  <c r="V72" i="43"/>
  <c r="V73" i="43"/>
  <c r="V74" i="43"/>
  <c r="V75" i="43"/>
  <c r="V76" i="43"/>
  <c r="V77" i="43"/>
  <c r="V78" i="43"/>
  <c r="V79" i="43"/>
  <c r="V80" i="43"/>
  <c r="V81" i="43"/>
  <c r="V82" i="43"/>
  <c r="V83" i="43"/>
  <c r="V84" i="43"/>
  <c r="V85" i="43"/>
  <c r="V86" i="43"/>
  <c r="V87" i="43"/>
  <c r="V88" i="43"/>
  <c r="V89" i="43"/>
  <c r="V90" i="43"/>
  <c r="V91" i="43"/>
  <c r="V92" i="43"/>
  <c r="V93" i="43"/>
  <c r="V94" i="43"/>
  <c r="V95" i="43"/>
  <c r="V96" i="43"/>
  <c r="V97" i="43"/>
  <c r="V98" i="43"/>
  <c r="V99" i="43"/>
  <c r="V100" i="43"/>
  <c r="V101" i="43"/>
  <c r="V102" i="43"/>
  <c r="V103" i="43"/>
  <c r="V104" i="43"/>
  <c r="V105" i="43"/>
  <c r="V106" i="43"/>
  <c r="V107" i="43"/>
  <c r="V10" i="43"/>
  <c r="AK18" i="22"/>
  <c r="Z11" i="43"/>
  <c r="AL11" i="43"/>
  <c r="Z12" i="43"/>
  <c r="AL12" i="43"/>
  <c r="Z13" i="43"/>
  <c r="AL13" i="43"/>
  <c r="Z14" i="43"/>
  <c r="AL14" i="43"/>
  <c r="Z15" i="43"/>
  <c r="AL15" i="43"/>
  <c r="Z16" i="43"/>
  <c r="AL16" i="43"/>
  <c r="Z17" i="43"/>
  <c r="AL17" i="43"/>
  <c r="Z18" i="43"/>
  <c r="AL18" i="43"/>
  <c r="Z19" i="43"/>
  <c r="AL19" i="43"/>
  <c r="Z20" i="43"/>
  <c r="AL20" i="43"/>
  <c r="Z21" i="43"/>
  <c r="AL21" i="43"/>
  <c r="Z22" i="43"/>
  <c r="AL22" i="43"/>
  <c r="Z23" i="43"/>
  <c r="AL23" i="43"/>
  <c r="Z24" i="43"/>
  <c r="AL24" i="43"/>
  <c r="Z25" i="43"/>
  <c r="AL25" i="43"/>
  <c r="Z26" i="43"/>
  <c r="AL26" i="43"/>
  <c r="Z27" i="43"/>
  <c r="AL27" i="43"/>
  <c r="Z28" i="43"/>
  <c r="AL28" i="43"/>
  <c r="Z29" i="43"/>
  <c r="AL29" i="43"/>
  <c r="Z30" i="43"/>
  <c r="AL30" i="43"/>
  <c r="Z31" i="43"/>
  <c r="AL31" i="43"/>
  <c r="Z32" i="43"/>
  <c r="AL32" i="43"/>
  <c r="Z33" i="43"/>
  <c r="AL33" i="43"/>
  <c r="Z34" i="43"/>
  <c r="AL34" i="43"/>
  <c r="Z35" i="43"/>
  <c r="AL35" i="43"/>
  <c r="Z36" i="43"/>
  <c r="AL36" i="43"/>
  <c r="Z37" i="43"/>
  <c r="AL37" i="43"/>
  <c r="Z38" i="43"/>
  <c r="AL38" i="43"/>
  <c r="Z39" i="43"/>
  <c r="AL39" i="43"/>
  <c r="Z40" i="43"/>
  <c r="AL40" i="43"/>
  <c r="Z41" i="43"/>
  <c r="AL41" i="43"/>
  <c r="Z42" i="43"/>
  <c r="AL42" i="43"/>
  <c r="Z43" i="43"/>
  <c r="AL43" i="43"/>
  <c r="Z44" i="43"/>
  <c r="AL44" i="43"/>
  <c r="Z45" i="43"/>
  <c r="AL45" i="43"/>
  <c r="Z46" i="43"/>
  <c r="AL46" i="43"/>
  <c r="Z47" i="43"/>
  <c r="AL47" i="43"/>
  <c r="Z48" i="43"/>
  <c r="AL48" i="43"/>
  <c r="Z49" i="43"/>
  <c r="AL49" i="43"/>
  <c r="Z50" i="43"/>
  <c r="AL50" i="43"/>
  <c r="Z51" i="43"/>
  <c r="AL51" i="43"/>
  <c r="Z52" i="43"/>
  <c r="AL52" i="43"/>
  <c r="Z53" i="43"/>
  <c r="AL53" i="43"/>
  <c r="Z54" i="43"/>
  <c r="AL54" i="43"/>
  <c r="Z55" i="43"/>
  <c r="AL55" i="43"/>
  <c r="Z56" i="43"/>
  <c r="AL56" i="43"/>
  <c r="Z57" i="43"/>
  <c r="AL57" i="43"/>
  <c r="Z58" i="43"/>
  <c r="AL58" i="43"/>
  <c r="Z59" i="43"/>
  <c r="AL59" i="43"/>
  <c r="Z60" i="43"/>
  <c r="AL60" i="43"/>
  <c r="Z61" i="43"/>
  <c r="AL61" i="43"/>
  <c r="Z62" i="43"/>
  <c r="AL62" i="43"/>
  <c r="Z63" i="43"/>
  <c r="AL63" i="43"/>
  <c r="Z64" i="43"/>
  <c r="AL64" i="43"/>
  <c r="Z65" i="43"/>
  <c r="AL65" i="43"/>
  <c r="Z66" i="43"/>
  <c r="AL66" i="43"/>
  <c r="Z67" i="43"/>
  <c r="AL67" i="43"/>
  <c r="Z68" i="43"/>
  <c r="AL68" i="43"/>
  <c r="Z69" i="43"/>
  <c r="AL69" i="43"/>
  <c r="Z70" i="43"/>
  <c r="AL70" i="43"/>
  <c r="Z71" i="43"/>
  <c r="AL71" i="43"/>
  <c r="Z72" i="43"/>
  <c r="AL72" i="43"/>
  <c r="Z73" i="43"/>
  <c r="AL73" i="43"/>
  <c r="Z74" i="43"/>
  <c r="AL74" i="43"/>
  <c r="Z75" i="43"/>
  <c r="AL75" i="43"/>
  <c r="Z76" i="43"/>
  <c r="AL76" i="43"/>
  <c r="Z77" i="43"/>
  <c r="AL77" i="43"/>
  <c r="Z78" i="43"/>
  <c r="AL78" i="43"/>
  <c r="Z79" i="43"/>
  <c r="AL79" i="43"/>
  <c r="Z80" i="43"/>
  <c r="AL80" i="43"/>
  <c r="Z81" i="43"/>
  <c r="AL81" i="43"/>
  <c r="Z82" i="43"/>
  <c r="AL82" i="43"/>
  <c r="Z83" i="43"/>
  <c r="AL83" i="43"/>
  <c r="Z84" i="43"/>
  <c r="AL84" i="43"/>
  <c r="Z85" i="43"/>
  <c r="AL85" i="43"/>
  <c r="Z86" i="43"/>
  <c r="AL86" i="43"/>
  <c r="Z87" i="43"/>
  <c r="AL87" i="43"/>
  <c r="Z88" i="43"/>
  <c r="AL88" i="43"/>
  <c r="Z89" i="43"/>
  <c r="AL89" i="43"/>
  <c r="Z90" i="43"/>
  <c r="AL90" i="43"/>
  <c r="Z91" i="43"/>
  <c r="AL91" i="43"/>
  <c r="Z92" i="43"/>
  <c r="AL92" i="43"/>
  <c r="Z93" i="43"/>
  <c r="AL93" i="43"/>
  <c r="Z94" i="43"/>
  <c r="AL94" i="43"/>
  <c r="Z95" i="43"/>
  <c r="AL95" i="43"/>
  <c r="Z96" i="43"/>
  <c r="AL96" i="43"/>
  <c r="Z97" i="43"/>
  <c r="AL97" i="43"/>
  <c r="Z98" i="43"/>
  <c r="AL98" i="43"/>
  <c r="Z99" i="43"/>
  <c r="AL99" i="43"/>
  <c r="Z100" i="43"/>
  <c r="AL100" i="43"/>
  <c r="Z101" i="43"/>
  <c r="AL101" i="43"/>
  <c r="Z102" i="43"/>
  <c r="AL102" i="43"/>
  <c r="Z103" i="43"/>
  <c r="AL103" i="43"/>
  <c r="Z104" i="43"/>
  <c r="AL104" i="43"/>
  <c r="Z105" i="43"/>
  <c r="AL105" i="43"/>
  <c r="Z106" i="43"/>
  <c r="AL106" i="43"/>
  <c r="Z107" i="43"/>
  <c r="AL107" i="43"/>
  <c r="AL10" i="43"/>
  <c r="BA18" i="22"/>
  <c r="AD11" i="43"/>
  <c r="AP11" i="43"/>
  <c r="AX11" i="43"/>
  <c r="AD12" i="43"/>
  <c r="AP12" i="43"/>
  <c r="AX12" i="43"/>
  <c r="AD13" i="43"/>
  <c r="AP13" i="43"/>
  <c r="AX13" i="43"/>
  <c r="AD14" i="43"/>
  <c r="AP14" i="43"/>
  <c r="AX14" i="43"/>
  <c r="AD15" i="43"/>
  <c r="AP15" i="43"/>
  <c r="AX15" i="43"/>
  <c r="AD16" i="43"/>
  <c r="AP16" i="43"/>
  <c r="AX16" i="43"/>
  <c r="AD17" i="43"/>
  <c r="AP17" i="43"/>
  <c r="AX17" i="43"/>
  <c r="AD18" i="43"/>
  <c r="AP18" i="43"/>
  <c r="AX18" i="43"/>
  <c r="AD19" i="43"/>
  <c r="AP19" i="43"/>
  <c r="AX19" i="43"/>
  <c r="AD20" i="43"/>
  <c r="AP20" i="43"/>
  <c r="AX20" i="43"/>
  <c r="AD21" i="43"/>
  <c r="AP21" i="43"/>
  <c r="AX21" i="43"/>
  <c r="AD22" i="43"/>
  <c r="AP22" i="43"/>
  <c r="AX22" i="43"/>
  <c r="AD23" i="43"/>
  <c r="AP23" i="43"/>
  <c r="AX23" i="43"/>
  <c r="AD24" i="43"/>
  <c r="AP24" i="43"/>
  <c r="AX24" i="43"/>
  <c r="AD25" i="43"/>
  <c r="AP25" i="43"/>
  <c r="AX25" i="43"/>
  <c r="AD26" i="43"/>
  <c r="AP26" i="43"/>
  <c r="AX26" i="43"/>
  <c r="AD27" i="43"/>
  <c r="AP27" i="43"/>
  <c r="AX27" i="43"/>
  <c r="AD28" i="43"/>
  <c r="AP28" i="43"/>
  <c r="AX28" i="43"/>
  <c r="AD29" i="43"/>
  <c r="AP29" i="43"/>
  <c r="AX29" i="43"/>
  <c r="AD30" i="43"/>
  <c r="AP30" i="43"/>
  <c r="AX30" i="43"/>
  <c r="AD31" i="43"/>
  <c r="AP31" i="43"/>
  <c r="AX31" i="43"/>
  <c r="AD32" i="43"/>
  <c r="AP32" i="43"/>
  <c r="AX32" i="43"/>
  <c r="AD33" i="43"/>
  <c r="AP33" i="43"/>
  <c r="AX33" i="43"/>
  <c r="AD34" i="43"/>
  <c r="AP34" i="43"/>
  <c r="AX34" i="43"/>
  <c r="AD35" i="43"/>
  <c r="AP35" i="43"/>
  <c r="AX35" i="43"/>
  <c r="AD36" i="43"/>
  <c r="AP36" i="43"/>
  <c r="AX36" i="43"/>
  <c r="AD37" i="43"/>
  <c r="AP37" i="43"/>
  <c r="AX37" i="43"/>
  <c r="AD38" i="43"/>
  <c r="AP38" i="43"/>
  <c r="AX38" i="43"/>
  <c r="AD39" i="43"/>
  <c r="AP39" i="43"/>
  <c r="AX39" i="43"/>
  <c r="AD40" i="43"/>
  <c r="AP40" i="43"/>
  <c r="AX40" i="43"/>
  <c r="AD41" i="43"/>
  <c r="AP41" i="43"/>
  <c r="AX41" i="43"/>
  <c r="AD42" i="43"/>
  <c r="AP42" i="43"/>
  <c r="AX42" i="43"/>
  <c r="AD43" i="43"/>
  <c r="AP43" i="43"/>
  <c r="AX43" i="43"/>
  <c r="AD44" i="43"/>
  <c r="AP44" i="43"/>
  <c r="AX44" i="43"/>
  <c r="AD45" i="43"/>
  <c r="AP45" i="43"/>
  <c r="AX45" i="43"/>
  <c r="AD46" i="43"/>
  <c r="AP46" i="43"/>
  <c r="AX46" i="43"/>
  <c r="AD47" i="43"/>
  <c r="AP47" i="43"/>
  <c r="AX47" i="43"/>
  <c r="AD48" i="43"/>
  <c r="AP48" i="43"/>
  <c r="AX48" i="43"/>
  <c r="AD49" i="43"/>
  <c r="AP49" i="43"/>
  <c r="AX49" i="43"/>
  <c r="AD50" i="43"/>
  <c r="AP50" i="43"/>
  <c r="AX50" i="43"/>
  <c r="AD51" i="43"/>
  <c r="AP51" i="43"/>
  <c r="AX51" i="43"/>
  <c r="AD52" i="43"/>
  <c r="AP52" i="43"/>
  <c r="AX52" i="43"/>
  <c r="AD53" i="43"/>
  <c r="AP53" i="43"/>
  <c r="AX53" i="43"/>
  <c r="AD54" i="43"/>
  <c r="AP54" i="43"/>
  <c r="AX54" i="43"/>
  <c r="AD55" i="43"/>
  <c r="AP55" i="43"/>
  <c r="AX55" i="43"/>
  <c r="AD56" i="43"/>
  <c r="AP56" i="43"/>
  <c r="AX56" i="43"/>
  <c r="AD57" i="43"/>
  <c r="AP57" i="43"/>
  <c r="AX57" i="43"/>
  <c r="AD58" i="43"/>
  <c r="AP58" i="43"/>
  <c r="AX58" i="43"/>
  <c r="AD59" i="43"/>
  <c r="AP59" i="43"/>
  <c r="AX59" i="43"/>
  <c r="AD60" i="43"/>
  <c r="AP60" i="43"/>
  <c r="AX60" i="43"/>
  <c r="AD61" i="43"/>
  <c r="AP61" i="43"/>
  <c r="AX61" i="43"/>
  <c r="AD62" i="43"/>
  <c r="AP62" i="43"/>
  <c r="AX62" i="43"/>
  <c r="AD63" i="43"/>
  <c r="AP63" i="43"/>
  <c r="AX63" i="43"/>
  <c r="AD64" i="43"/>
  <c r="AP64" i="43"/>
  <c r="AX64" i="43"/>
  <c r="AD65" i="43"/>
  <c r="AP65" i="43"/>
  <c r="AX65" i="43"/>
  <c r="AD66" i="43"/>
  <c r="AP66" i="43"/>
  <c r="AX66" i="43"/>
  <c r="AD67" i="43"/>
  <c r="AP67" i="43"/>
  <c r="AX67" i="43"/>
  <c r="AD68" i="43"/>
  <c r="AP68" i="43"/>
  <c r="AX68" i="43"/>
  <c r="AD69" i="43"/>
  <c r="AP69" i="43"/>
  <c r="AX69" i="43"/>
  <c r="AD70" i="43"/>
  <c r="AP70" i="43"/>
  <c r="AX70" i="43"/>
  <c r="AD71" i="43"/>
  <c r="AP71" i="43"/>
  <c r="AX71" i="43"/>
  <c r="AD72" i="43"/>
  <c r="AP72" i="43"/>
  <c r="AX72" i="43"/>
  <c r="AD73" i="43"/>
  <c r="AP73" i="43"/>
  <c r="AX73" i="43"/>
  <c r="AD74" i="43"/>
  <c r="AP74" i="43"/>
  <c r="AX74" i="43"/>
  <c r="AD75" i="43"/>
  <c r="AP75" i="43"/>
  <c r="AX75" i="43"/>
  <c r="AD76" i="43"/>
  <c r="AP76" i="43"/>
  <c r="AX76" i="43"/>
  <c r="AD77" i="43"/>
  <c r="AP77" i="43"/>
  <c r="AX77" i="43"/>
  <c r="AD78" i="43"/>
  <c r="AP78" i="43"/>
  <c r="AX78" i="43"/>
  <c r="AD79" i="43"/>
  <c r="AP79" i="43"/>
  <c r="AX79" i="43"/>
  <c r="AD80" i="43"/>
  <c r="AP80" i="43"/>
  <c r="AX80" i="43"/>
  <c r="AD81" i="43"/>
  <c r="AP81" i="43"/>
  <c r="AX81" i="43"/>
  <c r="AD82" i="43"/>
  <c r="AP82" i="43"/>
  <c r="AX82" i="43"/>
  <c r="AD83" i="43"/>
  <c r="AP83" i="43"/>
  <c r="AX83" i="43"/>
  <c r="AD84" i="43"/>
  <c r="AP84" i="43"/>
  <c r="AX84" i="43"/>
  <c r="AD85" i="43"/>
  <c r="AP85" i="43"/>
  <c r="AX85" i="43"/>
  <c r="AD86" i="43"/>
  <c r="AP86" i="43"/>
  <c r="AX86" i="43"/>
  <c r="AD87" i="43"/>
  <c r="AP87" i="43"/>
  <c r="AX87" i="43"/>
  <c r="AD88" i="43"/>
  <c r="AP88" i="43"/>
  <c r="AX88" i="43"/>
  <c r="AD89" i="43"/>
  <c r="AP89" i="43"/>
  <c r="AX89" i="43"/>
  <c r="AD90" i="43"/>
  <c r="AP90" i="43"/>
  <c r="AX90" i="43"/>
  <c r="AD91" i="43"/>
  <c r="AP91" i="43"/>
  <c r="AX91" i="43"/>
  <c r="AD92" i="43"/>
  <c r="AP92" i="43"/>
  <c r="AX92" i="43"/>
  <c r="AD93" i="43"/>
  <c r="AP93" i="43"/>
  <c r="AX93" i="43"/>
  <c r="AD94" i="43"/>
  <c r="AP94" i="43"/>
  <c r="AX94" i="43"/>
  <c r="AD95" i="43"/>
  <c r="AP95" i="43"/>
  <c r="AX95" i="43"/>
  <c r="AD96" i="43"/>
  <c r="AP96" i="43"/>
  <c r="AX96" i="43"/>
  <c r="AD97" i="43"/>
  <c r="AP97" i="43"/>
  <c r="AX97" i="43"/>
  <c r="AD98" i="43"/>
  <c r="AP98" i="43"/>
  <c r="AX98" i="43"/>
  <c r="AD99" i="43"/>
  <c r="AP99" i="43"/>
  <c r="AX99" i="43"/>
  <c r="AD100" i="43"/>
  <c r="AP100" i="43"/>
  <c r="AX100" i="43"/>
  <c r="AD101" i="43"/>
  <c r="AP101" i="43"/>
  <c r="AX101" i="43"/>
  <c r="AD102" i="43"/>
  <c r="AP102" i="43"/>
  <c r="AX102" i="43"/>
  <c r="AD103" i="43"/>
  <c r="AP103" i="43"/>
  <c r="AX103" i="43"/>
  <c r="AD104" i="43"/>
  <c r="AP104" i="43"/>
  <c r="AX104" i="43"/>
  <c r="AD105" i="43"/>
  <c r="AP105" i="43"/>
  <c r="AX105" i="43"/>
  <c r="AD106" i="43"/>
  <c r="AP106" i="43"/>
  <c r="AX106" i="43"/>
  <c r="AD107" i="43"/>
  <c r="AP107" i="43"/>
  <c r="AX107" i="43"/>
  <c r="AX10" i="43"/>
  <c r="BM18" i="22"/>
  <c r="AH11" i="43"/>
  <c r="AT11" i="43"/>
  <c r="BB11" i="43"/>
  <c r="BF11" i="43"/>
  <c r="AH12" i="43"/>
  <c r="AT12" i="43"/>
  <c r="BB12" i="43"/>
  <c r="BF12" i="43"/>
  <c r="AH13" i="43"/>
  <c r="AT13" i="43"/>
  <c r="BB13" i="43"/>
  <c r="BF13" i="43"/>
  <c r="AH14" i="43"/>
  <c r="AT14" i="43"/>
  <c r="BB14" i="43"/>
  <c r="BF14" i="43"/>
  <c r="AH15" i="43"/>
  <c r="AT15" i="43"/>
  <c r="BB15" i="43"/>
  <c r="BF15" i="43"/>
  <c r="AH16" i="43"/>
  <c r="AT16" i="43"/>
  <c r="BB16" i="43"/>
  <c r="BF16" i="43"/>
  <c r="AH17" i="43"/>
  <c r="AT17" i="43"/>
  <c r="BB17" i="43"/>
  <c r="BF17" i="43"/>
  <c r="AH18" i="43"/>
  <c r="AT18" i="43"/>
  <c r="BB18" i="43"/>
  <c r="BF18" i="43"/>
  <c r="AH19" i="43"/>
  <c r="AT19" i="43"/>
  <c r="BB19" i="43"/>
  <c r="BF19" i="43"/>
  <c r="AH20" i="43"/>
  <c r="AT20" i="43"/>
  <c r="BB20" i="43"/>
  <c r="BF20" i="43"/>
  <c r="AH21" i="43"/>
  <c r="AT21" i="43"/>
  <c r="BB21" i="43"/>
  <c r="BF21" i="43"/>
  <c r="AH22" i="43"/>
  <c r="AT22" i="43"/>
  <c r="BB22" i="43"/>
  <c r="BF22" i="43"/>
  <c r="AH23" i="43"/>
  <c r="AT23" i="43"/>
  <c r="BB23" i="43"/>
  <c r="BF23" i="43"/>
  <c r="AH24" i="43"/>
  <c r="AT24" i="43"/>
  <c r="BB24" i="43"/>
  <c r="BF24" i="43"/>
  <c r="AH25" i="43"/>
  <c r="AT25" i="43"/>
  <c r="BB25" i="43"/>
  <c r="BF25" i="43"/>
  <c r="AH26" i="43"/>
  <c r="AT26" i="43"/>
  <c r="BB26" i="43"/>
  <c r="BF26" i="43"/>
  <c r="AH27" i="43"/>
  <c r="AT27" i="43"/>
  <c r="BB27" i="43"/>
  <c r="BF27" i="43"/>
  <c r="AH28" i="43"/>
  <c r="AT28" i="43"/>
  <c r="BB28" i="43"/>
  <c r="BF28" i="43"/>
  <c r="AH29" i="43"/>
  <c r="AT29" i="43"/>
  <c r="BB29" i="43"/>
  <c r="BF29" i="43"/>
  <c r="AH30" i="43"/>
  <c r="AT30" i="43"/>
  <c r="BB30" i="43"/>
  <c r="BF30" i="43"/>
  <c r="AH31" i="43"/>
  <c r="AT31" i="43"/>
  <c r="BB31" i="43"/>
  <c r="BF31" i="43"/>
  <c r="AH32" i="43"/>
  <c r="AT32" i="43"/>
  <c r="BB32" i="43"/>
  <c r="BF32" i="43"/>
  <c r="AH33" i="43"/>
  <c r="AT33" i="43"/>
  <c r="BB33" i="43"/>
  <c r="BF33" i="43"/>
  <c r="AH34" i="43"/>
  <c r="AT34" i="43"/>
  <c r="BB34" i="43"/>
  <c r="BF34" i="43"/>
  <c r="AH35" i="43"/>
  <c r="AT35" i="43"/>
  <c r="BB35" i="43"/>
  <c r="BF35" i="43"/>
  <c r="AH36" i="43"/>
  <c r="AT36" i="43"/>
  <c r="BB36" i="43"/>
  <c r="BF36" i="43"/>
  <c r="AH37" i="43"/>
  <c r="AT37" i="43"/>
  <c r="BB37" i="43"/>
  <c r="BF37" i="43"/>
  <c r="AH38" i="43"/>
  <c r="AT38" i="43"/>
  <c r="BB38" i="43"/>
  <c r="BF38" i="43"/>
  <c r="AH39" i="43"/>
  <c r="AT39" i="43"/>
  <c r="BB39" i="43"/>
  <c r="BF39" i="43"/>
  <c r="AH40" i="43"/>
  <c r="AT40" i="43"/>
  <c r="BB40" i="43"/>
  <c r="BF40" i="43"/>
  <c r="AH41" i="43"/>
  <c r="AT41" i="43"/>
  <c r="BB41" i="43"/>
  <c r="BF41" i="43"/>
  <c r="AH42" i="43"/>
  <c r="AT42" i="43"/>
  <c r="BB42" i="43"/>
  <c r="BF42" i="43"/>
  <c r="AH43" i="43"/>
  <c r="AT43" i="43"/>
  <c r="BB43" i="43"/>
  <c r="BF43" i="43"/>
  <c r="AH44" i="43"/>
  <c r="AT44" i="43"/>
  <c r="BB44" i="43"/>
  <c r="BF44" i="43"/>
  <c r="AH45" i="43"/>
  <c r="AT45" i="43"/>
  <c r="BB45" i="43"/>
  <c r="BF45" i="43"/>
  <c r="AH46" i="43"/>
  <c r="AT46" i="43"/>
  <c r="BB46" i="43"/>
  <c r="BF46" i="43"/>
  <c r="AH47" i="43"/>
  <c r="AT47" i="43"/>
  <c r="BB47" i="43"/>
  <c r="BF47" i="43"/>
  <c r="AH48" i="43"/>
  <c r="AT48" i="43"/>
  <c r="BB48" i="43"/>
  <c r="BF48" i="43"/>
  <c r="AH49" i="43"/>
  <c r="AT49" i="43"/>
  <c r="BB49" i="43"/>
  <c r="BF49" i="43"/>
  <c r="AH50" i="43"/>
  <c r="AT50" i="43"/>
  <c r="BB50" i="43"/>
  <c r="BF50" i="43"/>
  <c r="AH51" i="43"/>
  <c r="AT51" i="43"/>
  <c r="BB51" i="43"/>
  <c r="BF51" i="43"/>
  <c r="AH52" i="43"/>
  <c r="AT52" i="43"/>
  <c r="BB52" i="43"/>
  <c r="BF52" i="43"/>
  <c r="AH53" i="43"/>
  <c r="AT53" i="43"/>
  <c r="BB53" i="43"/>
  <c r="BF53" i="43"/>
  <c r="AH54" i="43"/>
  <c r="AT54" i="43"/>
  <c r="BB54" i="43"/>
  <c r="BF54" i="43"/>
  <c r="AH55" i="43"/>
  <c r="AT55" i="43"/>
  <c r="BB55" i="43"/>
  <c r="BF55" i="43"/>
  <c r="AH56" i="43"/>
  <c r="AT56" i="43"/>
  <c r="BB56" i="43"/>
  <c r="BF56" i="43"/>
  <c r="AH57" i="43"/>
  <c r="AT57" i="43"/>
  <c r="BB57" i="43"/>
  <c r="BF57" i="43"/>
  <c r="AH58" i="43"/>
  <c r="AT58" i="43"/>
  <c r="BB58" i="43"/>
  <c r="BF58" i="43"/>
  <c r="AH59" i="43"/>
  <c r="AT59" i="43"/>
  <c r="BB59" i="43"/>
  <c r="BF59" i="43"/>
  <c r="AH60" i="43"/>
  <c r="AT60" i="43"/>
  <c r="BB60" i="43"/>
  <c r="BF60" i="43"/>
  <c r="AH61" i="43"/>
  <c r="AT61" i="43"/>
  <c r="BB61" i="43"/>
  <c r="BF61" i="43"/>
  <c r="AH62" i="43"/>
  <c r="AT62" i="43"/>
  <c r="BB62" i="43"/>
  <c r="BF62" i="43"/>
  <c r="AH63" i="43"/>
  <c r="AT63" i="43"/>
  <c r="BB63" i="43"/>
  <c r="BF63" i="43"/>
  <c r="AH64" i="43"/>
  <c r="AT64" i="43"/>
  <c r="BB64" i="43"/>
  <c r="BF64" i="43"/>
  <c r="AH65" i="43"/>
  <c r="AT65" i="43"/>
  <c r="BB65" i="43"/>
  <c r="BF65" i="43"/>
  <c r="AH66" i="43"/>
  <c r="AT66" i="43"/>
  <c r="BB66" i="43"/>
  <c r="BF66" i="43"/>
  <c r="AH67" i="43"/>
  <c r="AT67" i="43"/>
  <c r="BB67" i="43"/>
  <c r="BF67" i="43"/>
  <c r="AH68" i="43"/>
  <c r="AT68" i="43"/>
  <c r="BB68" i="43"/>
  <c r="BF68" i="43"/>
  <c r="AH69" i="43"/>
  <c r="AT69" i="43"/>
  <c r="BB69" i="43"/>
  <c r="BF69" i="43"/>
  <c r="AH70" i="43"/>
  <c r="AT70" i="43"/>
  <c r="BB70" i="43"/>
  <c r="BF70" i="43"/>
  <c r="AH71" i="43"/>
  <c r="AT71" i="43"/>
  <c r="BB71" i="43"/>
  <c r="BF71" i="43"/>
  <c r="AH72" i="43"/>
  <c r="AT72" i="43"/>
  <c r="BB72" i="43"/>
  <c r="BF72" i="43"/>
  <c r="AH73" i="43"/>
  <c r="AT73" i="43"/>
  <c r="BB73" i="43"/>
  <c r="BF73" i="43"/>
  <c r="AH74" i="43"/>
  <c r="AT74" i="43"/>
  <c r="BB74" i="43"/>
  <c r="BF74" i="43"/>
  <c r="AH75" i="43"/>
  <c r="AT75" i="43"/>
  <c r="BB75" i="43"/>
  <c r="BF75" i="43"/>
  <c r="AH76" i="43"/>
  <c r="AT76" i="43"/>
  <c r="BB76" i="43"/>
  <c r="BF76" i="43"/>
  <c r="AH77" i="43"/>
  <c r="AT77" i="43"/>
  <c r="BB77" i="43"/>
  <c r="BF77" i="43"/>
  <c r="AH78" i="43"/>
  <c r="AT78" i="43"/>
  <c r="BB78" i="43"/>
  <c r="BF78" i="43"/>
  <c r="AH79" i="43"/>
  <c r="AT79" i="43"/>
  <c r="BB79" i="43"/>
  <c r="BF79" i="43"/>
  <c r="AH80" i="43"/>
  <c r="AT80" i="43"/>
  <c r="BB80" i="43"/>
  <c r="BF80" i="43"/>
  <c r="AH81" i="43"/>
  <c r="AT81" i="43"/>
  <c r="BB81" i="43"/>
  <c r="BF81" i="43"/>
  <c r="AH82" i="43"/>
  <c r="AT82" i="43"/>
  <c r="BB82" i="43"/>
  <c r="BF82" i="43"/>
  <c r="AH83" i="43"/>
  <c r="AT83" i="43"/>
  <c r="BB83" i="43"/>
  <c r="BF83" i="43"/>
  <c r="AH84" i="43"/>
  <c r="AT84" i="43"/>
  <c r="BB84" i="43"/>
  <c r="BF84" i="43"/>
  <c r="AH85" i="43"/>
  <c r="AT85" i="43"/>
  <c r="BB85" i="43"/>
  <c r="BF85" i="43"/>
  <c r="AH86" i="43"/>
  <c r="AT86" i="43"/>
  <c r="BB86" i="43"/>
  <c r="BF86" i="43"/>
  <c r="AH87" i="43"/>
  <c r="AT87" i="43"/>
  <c r="BB87" i="43"/>
  <c r="BF87" i="43"/>
  <c r="AH88" i="43"/>
  <c r="AT88" i="43"/>
  <c r="BB88" i="43"/>
  <c r="BF88" i="43"/>
  <c r="AH89" i="43"/>
  <c r="AT89" i="43"/>
  <c r="BB89" i="43"/>
  <c r="BF89" i="43"/>
  <c r="AH90" i="43"/>
  <c r="AT90" i="43"/>
  <c r="BB90" i="43"/>
  <c r="BF90" i="43"/>
  <c r="AH91" i="43"/>
  <c r="AT91" i="43"/>
  <c r="BB91" i="43"/>
  <c r="BF91" i="43"/>
  <c r="AH92" i="43"/>
  <c r="AT92" i="43"/>
  <c r="BB92" i="43"/>
  <c r="BF92" i="43"/>
  <c r="AH93" i="43"/>
  <c r="AT93" i="43"/>
  <c r="BB93" i="43"/>
  <c r="BF93" i="43"/>
  <c r="AH94" i="43"/>
  <c r="AT94" i="43"/>
  <c r="BB94" i="43"/>
  <c r="BF94" i="43"/>
  <c r="AH95" i="43"/>
  <c r="AT95" i="43"/>
  <c r="BB95" i="43"/>
  <c r="BF95" i="43"/>
  <c r="AH96" i="43"/>
  <c r="AT96" i="43"/>
  <c r="BB96" i="43"/>
  <c r="BF96" i="43"/>
  <c r="AH97" i="43"/>
  <c r="AT97" i="43"/>
  <c r="BB97" i="43"/>
  <c r="BF97" i="43"/>
  <c r="AH98" i="43"/>
  <c r="AT98" i="43"/>
  <c r="BB98" i="43"/>
  <c r="BF98" i="43"/>
  <c r="AH99" i="43"/>
  <c r="AT99" i="43"/>
  <c r="BB99" i="43"/>
  <c r="BF99" i="43"/>
  <c r="AH100" i="43"/>
  <c r="AT100" i="43"/>
  <c r="BB100" i="43"/>
  <c r="BF100" i="43"/>
  <c r="AH101" i="43"/>
  <c r="AT101" i="43"/>
  <c r="BB101" i="43"/>
  <c r="BF101" i="43"/>
  <c r="AH102" i="43"/>
  <c r="AT102" i="43"/>
  <c r="BB102" i="43"/>
  <c r="BF102" i="43"/>
  <c r="AH103" i="43"/>
  <c r="AT103" i="43"/>
  <c r="BB103" i="43"/>
  <c r="BF103" i="43"/>
  <c r="AH104" i="43"/>
  <c r="AT104" i="43"/>
  <c r="BB104" i="43"/>
  <c r="BF104" i="43"/>
  <c r="AH105" i="43"/>
  <c r="AT105" i="43"/>
  <c r="BB105" i="43"/>
  <c r="BF105" i="43"/>
  <c r="AH106" i="43"/>
  <c r="AT106" i="43"/>
  <c r="BB106" i="43"/>
  <c r="BF106" i="43"/>
  <c r="AH107" i="43"/>
  <c r="AT107" i="43"/>
  <c r="BB107" i="43"/>
  <c r="BF107" i="43"/>
  <c r="BF10" i="43"/>
  <c r="BU18" i="22"/>
  <c r="K18" i="22"/>
  <c r="E16" i="45"/>
  <c r="B16" i="45"/>
  <c r="I22" i="45"/>
  <c r="T11" i="44"/>
  <c r="T12" i="44"/>
  <c r="T13" i="44"/>
  <c r="T14" i="44"/>
  <c r="T15" i="44"/>
  <c r="T16" i="44"/>
  <c r="T17" i="44"/>
  <c r="T18" i="44"/>
  <c r="T19" i="44"/>
  <c r="T20" i="44"/>
  <c r="T21" i="44"/>
  <c r="T22" i="44"/>
  <c r="T23" i="44"/>
  <c r="T24" i="44"/>
  <c r="T25" i="44"/>
  <c r="T26" i="44"/>
  <c r="T27" i="44"/>
  <c r="T28" i="44"/>
  <c r="T29" i="44"/>
  <c r="T30" i="44"/>
  <c r="T31" i="44"/>
  <c r="T32" i="44"/>
  <c r="T33" i="44"/>
  <c r="T34" i="44"/>
  <c r="T35" i="44"/>
  <c r="T36" i="44"/>
  <c r="T37" i="44"/>
  <c r="T38" i="44"/>
  <c r="T39" i="44"/>
  <c r="T40" i="44"/>
  <c r="T41" i="44"/>
  <c r="T42" i="44"/>
  <c r="T43" i="44"/>
  <c r="T44" i="44"/>
  <c r="T45" i="44"/>
  <c r="T46" i="44"/>
  <c r="T47" i="44"/>
  <c r="T48" i="44"/>
  <c r="T49" i="44"/>
  <c r="T50" i="44"/>
  <c r="T51" i="44"/>
  <c r="T52" i="44"/>
  <c r="T53" i="44"/>
  <c r="T54" i="44"/>
  <c r="T55" i="44"/>
  <c r="T56" i="44"/>
  <c r="T57" i="44"/>
  <c r="T58" i="44"/>
  <c r="T59" i="44"/>
  <c r="T60" i="44"/>
  <c r="T61" i="44"/>
  <c r="T62" i="44"/>
  <c r="T63" i="44"/>
  <c r="T64" i="44"/>
  <c r="T65" i="44"/>
  <c r="T66" i="44"/>
  <c r="T67" i="44"/>
  <c r="T68" i="44"/>
  <c r="T69" i="44"/>
  <c r="T70" i="44"/>
  <c r="T71" i="44"/>
  <c r="T72" i="44"/>
  <c r="T73" i="44"/>
  <c r="T74" i="44"/>
  <c r="T75" i="44"/>
  <c r="T76" i="44"/>
  <c r="T77" i="44"/>
  <c r="T78" i="44"/>
  <c r="T79" i="44"/>
  <c r="T80" i="44"/>
  <c r="T81" i="44"/>
  <c r="T82" i="44"/>
  <c r="T83" i="44"/>
  <c r="T84" i="44"/>
  <c r="T85" i="44"/>
  <c r="T86" i="44"/>
  <c r="T87" i="44"/>
  <c r="T88" i="44"/>
  <c r="T89" i="44"/>
  <c r="T90" i="44"/>
  <c r="T91" i="44"/>
  <c r="T92" i="44"/>
  <c r="T93" i="44"/>
  <c r="T94" i="44"/>
  <c r="T95" i="44"/>
  <c r="T96" i="44"/>
  <c r="T97" i="44"/>
  <c r="T98" i="44"/>
  <c r="T99" i="44"/>
  <c r="T100" i="44"/>
  <c r="T101" i="44"/>
  <c r="T102" i="44"/>
  <c r="T103" i="44"/>
  <c r="T104" i="44"/>
  <c r="T105" i="44"/>
  <c r="T106" i="44"/>
  <c r="T107" i="44"/>
  <c r="T10" i="44"/>
  <c r="AI19" i="22"/>
  <c r="X11" i="44"/>
  <c r="AJ11" i="44"/>
  <c r="X12" i="44"/>
  <c r="AJ12" i="44"/>
  <c r="X13" i="44"/>
  <c r="AJ13" i="44"/>
  <c r="X14" i="44"/>
  <c r="AJ14" i="44"/>
  <c r="X15" i="44"/>
  <c r="AJ15" i="44"/>
  <c r="X16" i="44"/>
  <c r="AJ16" i="44"/>
  <c r="X17" i="44"/>
  <c r="AJ17" i="44"/>
  <c r="X18" i="44"/>
  <c r="AJ18" i="44"/>
  <c r="X19" i="44"/>
  <c r="AJ19" i="44"/>
  <c r="X20" i="44"/>
  <c r="AJ20" i="44"/>
  <c r="X21" i="44"/>
  <c r="AJ21" i="44"/>
  <c r="X22" i="44"/>
  <c r="AJ22" i="44"/>
  <c r="X23" i="44"/>
  <c r="AJ23" i="44"/>
  <c r="X24" i="44"/>
  <c r="AJ24" i="44"/>
  <c r="X25" i="44"/>
  <c r="AJ25" i="44"/>
  <c r="X26" i="44"/>
  <c r="AJ26" i="44"/>
  <c r="X27" i="44"/>
  <c r="AJ27" i="44"/>
  <c r="X28" i="44"/>
  <c r="AJ28" i="44"/>
  <c r="X29" i="44"/>
  <c r="AJ29" i="44"/>
  <c r="X30" i="44"/>
  <c r="AJ30" i="44"/>
  <c r="X31" i="44"/>
  <c r="AJ31" i="44"/>
  <c r="X32" i="44"/>
  <c r="AJ32" i="44"/>
  <c r="X33" i="44"/>
  <c r="AJ33" i="44"/>
  <c r="X34" i="44"/>
  <c r="AJ34" i="44"/>
  <c r="X35" i="44"/>
  <c r="AJ35" i="44"/>
  <c r="X36" i="44"/>
  <c r="AJ36" i="44"/>
  <c r="X37" i="44"/>
  <c r="AJ37" i="44"/>
  <c r="X38" i="44"/>
  <c r="AJ38" i="44"/>
  <c r="X39" i="44"/>
  <c r="AJ39" i="44"/>
  <c r="X40" i="44"/>
  <c r="AJ40" i="44"/>
  <c r="X41" i="44"/>
  <c r="AJ41" i="44"/>
  <c r="X42" i="44"/>
  <c r="AJ42" i="44"/>
  <c r="X43" i="44"/>
  <c r="AJ43" i="44"/>
  <c r="X44" i="44"/>
  <c r="AJ44" i="44"/>
  <c r="X45" i="44"/>
  <c r="AJ45" i="44"/>
  <c r="X46" i="44"/>
  <c r="AJ46" i="44"/>
  <c r="X47" i="44"/>
  <c r="AJ47" i="44"/>
  <c r="X48" i="44"/>
  <c r="AJ48" i="44"/>
  <c r="X49" i="44"/>
  <c r="AJ49" i="44"/>
  <c r="X50" i="44"/>
  <c r="AJ50" i="44"/>
  <c r="X51" i="44"/>
  <c r="AJ51" i="44"/>
  <c r="X52" i="44"/>
  <c r="AJ52" i="44"/>
  <c r="X53" i="44"/>
  <c r="AJ53" i="44"/>
  <c r="X54" i="44"/>
  <c r="AJ54" i="44"/>
  <c r="X55" i="44"/>
  <c r="AJ55" i="44"/>
  <c r="X56" i="44"/>
  <c r="AJ56" i="44"/>
  <c r="X57" i="44"/>
  <c r="AJ57" i="44"/>
  <c r="X58" i="44"/>
  <c r="AJ58" i="44"/>
  <c r="X59" i="44"/>
  <c r="AJ59" i="44"/>
  <c r="X60" i="44"/>
  <c r="AJ60" i="44"/>
  <c r="X61" i="44"/>
  <c r="AJ61" i="44"/>
  <c r="X62" i="44"/>
  <c r="AJ62" i="44"/>
  <c r="X63" i="44"/>
  <c r="AJ63" i="44"/>
  <c r="X64" i="44"/>
  <c r="AJ64" i="44"/>
  <c r="X65" i="44"/>
  <c r="AJ65" i="44"/>
  <c r="X66" i="44"/>
  <c r="AJ66" i="44"/>
  <c r="X67" i="44"/>
  <c r="AJ67" i="44"/>
  <c r="X68" i="44"/>
  <c r="AJ68" i="44"/>
  <c r="X69" i="44"/>
  <c r="AJ69" i="44"/>
  <c r="X70" i="44"/>
  <c r="AJ70" i="44"/>
  <c r="X71" i="44"/>
  <c r="AJ71" i="44"/>
  <c r="X72" i="44"/>
  <c r="AJ72" i="44"/>
  <c r="X73" i="44"/>
  <c r="AJ73" i="44"/>
  <c r="X74" i="44"/>
  <c r="AJ74" i="44"/>
  <c r="X75" i="44"/>
  <c r="AJ75" i="44"/>
  <c r="X76" i="44"/>
  <c r="AJ76" i="44"/>
  <c r="X77" i="44"/>
  <c r="AJ77" i="44"/>
  <c r="X78" i="44"/>
  <c r="AJ78" i="44"/>
  <c r="X79" i="44"/>
  <c r="AJ79" i="44"/>
  <c r="X80" i="44"/>
  <c r="AJ80" i="44"/>
  <c r="X81" i="44"/>
  <c r="AJ81" i="44"/>
  <c r="X82" i="44"/>
  <c r="AJ82" i="44"/>
  <c r="X83" i="44"/>
  <c r="AJ83" i="44"/>
  <c r="X84" i="44"/>
  <c r="AJ84" i="44"/>
  <c r="X85" i="44"/>
  <c r="AJ85" i="44"/>
  <c r="X86" i="44"/>
  <c r="AJ86" i="44"/>
  <c r="X87" i="44"/>
  <c r="AJ87" i="44"/>
  <c r="X88" i="44"/>
  <c r="AJ88" i="44"/>
  <c r="X89" i="44"/>
  <c r="AJ89" i="44"/>
  <c r="X90" i="44"/>
  <c r="AJ90" i="44"/>
  <c r="X91" i="44"/>
  <c r="AJ91" i="44"/>
  <c r="X92" i="44"/>
  <c r="AJ92" i="44"/>
  <c r="X93" i="44"/>
  <c r="AJ93" i="44"/>
  <c r="X94" i="44"/>
  <c r="AJ94" i="44"/>
  <c r="X95" i="44"/>
  <c r="AJ95" i="44"/>
  <c r="X96" i="44"/>
  <c r="AJ96" i="44"/>
  <c r="X97" i="44"/>
  <c r="AJ97" i="44"/>
  <c r="X98" i="44"/>
  <c r="AJ98" i="44"/>
  <c r="X99" i="44"/>
  <c r="AJ99" i="44"/>
  <c r="X100" i="44"/>
  <c r="AJ100" i="44"/>
  <c r="X101" i="44"/>
  <c r="AJ101" i="44"/>
  <c r="X102" i="44"/>
  <c r="AJ102" i="44"/>
  <c r="X103" i="44"/>
  <c r="AJ103" i="44"/>
  <c r="X104" i="44"/>
  <c r="AJ104" i="44"/>
  <c r="X105" i="44"/>
  <c r="AJ105" i="44"/>
  <c r="X106" i="44"/>
  <c r="AJ106" i="44"/>
  <c r="X107" i="44"/>
  <c r="AJ107" i="44"/>
  <c r="AJ10" i="44"/>
  <c r="AY19" i="22"/>
  <c r="AB11" i="44"/>
  <c r="AN11" i="44"/>
  <c r="AV11" i="44"/>
  <c r="AB12" i="44"/>
  <c r="AN12" i="44"/>
  <c r="AV12" i="44"/>
  <c r="AB13" i="44"/>
  <c r="AN13" i="44"/>
  <c r="AV13" i="44"/>
  <c r="AB14" i="44"/>
  <c r="AN14" i="44"/>
  <c r="AV14" i="44"/>
  <c r="AB15" i="44"/>
  <c r="AN15" i="44"/>
  <c r="AV15" i="44"/>
  <c r="AB16" i="44"/>
  <c r="AN16" i="44"/>
  <c r="AV16" i="44"/>
  <c r="AB17" i="44"/>
  <c r="AN17" i="44"/>
  <c r="AV17" i="44"/>
  <c r="AB18" i="44"/>
  <c r="AN18" i="44"/>
  <c r="AV18" i="44"/>
  <c r="AB19" i="44"/>
  <c r="AN19" i="44"/>
  <c r="AV19" i="44"/>
  <c r="AB20" i="44"/>
  <c r="AN20" i="44"/>
  <c r="AV20" i="44"/>
  <c r="AB21" i="44"/>
  <c r="AN21" i="44"/>
  <c r="AV21" i="44"/>
  <c r="AB22" i="44"/>
  <c r="AN22" i="44"/>
  <c r="AV22" i="44"/>
  <c r="AB23" i="44"/>
  <c r="AN23" i="44"/>
  <c r="AV23" i="44"/>
  <c r="AB24" i="44"/>
  <c r="AN24" i="44"/>
  <c r="AV24" i="44"/>
  <c r="AB25" i="44"/>
  <c r="AN25" i="44"/>
  <c r="AV25" i="44"/>
  <c r="AB26" i="44"/>
  <c r="AN26" i="44"/>
  <c r="AV26" i="44"/>
  <c r="AB27" i="44"/>
  <c r="AN27" i="44"/>
  <c r="AV27" i="44"/>
  <c r="AB28" i="44"/>
  <c r="AN28" i="44"/>
  <c r="AV28" i="44"/>
  <c r="AB29" i="44"/>
  <c r="AN29" i="44"/>
  <c r="AV29" i="44"/>
  <c r="AB30" i="44"/>
  <c r="AN30" i="44"/>
  <c r="AV30" i="44"/>
  <c r="AB31" i="44"/>
  <c r="AN31" i="44"/>
  <c r="AV31" i="44"/>
  <c r="AB32" i="44"/>
  <c r="AN32" i="44"/>
  <c r="AV32" i="44"/>
  <c r="AB33" i="44"/>
  <c r="AN33" i="44"/>
  <c r="AV33" i="44"/>
  <c r="AB34" i="44"/>
  <c r="AN34" i="44"/>
  <c r="AV34" i="44"/>
  <c r="AB35" i="44"/>
  <c r="AN35" i="44"/>
  <c r="AV35" i="44"/>
  <c r="AB36" i="44"/>
  <c r="AN36" i="44"/>
  <c r="AV36" i="44"/>
  <c r="AB37" i="44"/>
  <c r="AN37" i="44"/>
  <c r="AV37" i="44"/>
  <c r="AB38" i="44"/>
  <c r="AN38" i="44"/>
  <c r="AV38" i="44"/>
  <c r="AB39" i="44"/>
  <c r="AN39" i="44"/>
  <c r="AV39" i="44"/>
  <c r="AB40" i="44"/>
  <c r="AN40" i="44"/>
  <c r="AV40" i="44"/>
  <c r="AB41" i="44"/>
  <c r="AN41" i="44"/>
  <c r="AV41" i="44"/>
  <c r="AB42" i="44"/>
  <c r="AN42" i="44"/>
  <c r="AV42" i="44"/>
  <c r="AB43" i="44"/>
  <c r="AN43" i="44"/>
  <c r="AV43" i="44"/>
  <c r="AB44" i="44"/>
  <c r="AN44" i="44"/>
  <c r="AV44" i="44"/>
  <c r="AB45" i="44"/>
  <c r="AN45" i="44"/>
  <c r="AV45" i="44"/>
  <c r="AB46" i="44"/>
  <c r="AN46" i="44"/>
  <c r="AV46" i="44"/>
  <c r="AB47" i="44"/>
  <c r="AN47" i="44"/>
  <c r="AV47" i="44"/>
  <c r="AB48" i="44"/>
  <c r="AN48" i="44"/>
  <c r="AV48" i="44"/>
  <c r="AB49" i="44"/>
  <c r="AN49" i="44"/>
  <c r="AV49" i="44"/>
  <c r="AB50" i="44"/>
  <c r="AN50" i="44"/>
  <c r="AV50" i="44"/>
  <c r="AB51" i="44"/>
  <c r="AN51" i="44"/>
  <c r="AV51" i="44"/>
  <c r="AB52" i="44"/>
  <c r="AN52" i="44"/>
  <c r="AV52" i="44"/>
  <c r="AB53" i="44"/>
  <c r="AN53" i="44"/>
  <c r="AV53" i="44"/>
  <c r="AB54" i="44"/>
  <c r="AN54" i="44"/>
  <c r="AV54" i="44"/>
  <c r="AB55" i="44"/>
  <c r="AN55" i="44"/>
  <c r="AV55" i="44"/>
  <c r="AB56" i="44"/>
  <c r="AN56" i="44"/>
  <c r="AV56" i="44"/>
  <c r="AB57" i="44"/>
  <c r="AN57" i="44"/>
  <c r="AV57" i="44"/>
  <c r="AB58" i="44"/>
  <c r="AN58" i="44"/>
  <c r="AV58" i="44"/>
  <c r="AB59" i="44"/>
  <c r="AN59" i="44"/>
  <c r="AV59" i="44"/>
  <c r="AB60" i="44"/>
  <c r="AN60" i="44"/>
  <c r="AV60" i="44"/>
  <c r="AB61" i="44"/>
  <c r="AN61" i="44"/>
  <c r="AV61" i="44"/>
  <c r="AB62" i="44"/>
  <c r="AN62" i="44"/>
  <c r="AV62" i="44"/>
  <c r="AB63" i="44"/>
  <c r="AN63" i="44"/>
  <c r="AV63" i="44"/>
  <c r="AB64" i="44"/>
  <c r="AN64" i="44"/>
  <c r="AV64" i="44"/>
  <c r="AB65" i="44"/>
  <c r="AN65" i="44"/>
  <c r="AV65" i="44"/>
  <c r="AB66" i="44"/>
  <c r="AN66" i="44"/>
  <c r="AV66" i="44"/>
  <c r="AB67" i="44"/>
  <c r="AN67" i="44"/>
  <c r="AV67" i="44"/>
  <c r="AB68" i="44"/>
  <c r="AN68" i="44"/>
  <c r="AV68" i="44"/>
  <c r="AB69" i="44"/>
  <c r="AN69" i="44"/>
  <c r="AV69" i="44"/>
  <c r="AB70" i="44"/>
  <c r="AN70" i="44"/>
  <c r="AV70" i="44"/>
  <c r="AB71" i="44"/>
  <c r="AN71" i="44"/>
  <c r="AV71" i="44"/>
  <c r="AB72" i="44"/>
  <c r="AN72" i="44"/>
  <c r="AV72" i="44"/>
  <c r="AB73" i="44"/>
  <c r="AN73" i="44"/>
  <c r="AV73" i="44"/>
  <c r="AB74" i="44"/>
  <c r="AN74" i="44"/>
  <c r="AV74" i="44"/>
  <c r="AB75" i="44"/>
  <c r="AN75" i="44"/>
  <c r="AV75" i="44"/>
  <c r="AB76" i="44"/>
  <c r="AN76" i="44"/>
  <c r="AV76" i="44"/>
  <c r="AB77" i="44"/>
  <c r="AN77" i="44"/>
  <c r="AV77" i="44"/>
  <c r="AB78" i="44"/>
  <c r="AN78" i="44"/>
  <c r="AV78" i="44"/>
  <c r="AB79" i="44"/>
  <c r="AN79" i="44"/>
  <c r="AV79" i="44"/>
  <c r="AB80" i="44"/>
  <c r="AN80" i="44"/>
  <c r="AV80" i="44"/>
  <c r="AB81" i="44"/>
  <c r="AN81" i="44"/>
  <c r="AV81" i="44"/>
  <c r="AB82" i="44"/>
  <c r="AN82" i="44"/>
  <c r="AV82" i="44"/>
  <c r="AB83" i="44"/>
  <c r="AN83" i="44"/>
  <c r="AV83" i="44"/>
  <c r="AB84" i="44"/>
  <c r="AN84" i="44"/>
  <c r="AV84" i="44"/>
  <c r="AB85" i="44"/>
  <c r="AN85" i="44"/>
  <c r="AV85" i="44"/>
  <c r="AB86" i="44"/>
  <c r="AN86" i="44"/>
  <c r="AV86" i="44"/>
  <c r="AB87" i="44"/>
  <c r="AN87" i="44"/>
  <c r="AV87" i="44"/>
  <c r="AB88" i="44"/>
  <c r="AN88" i="44"/>
  <c r="AV88" i="44"/>
  <c r="AB89" i="44"/>
  <c r="AN89" i="44"/>
  <c r="AV89" i="44"/>
  <c r="AB90" i="44"/>
  <c r="AN90" i="44"/>
  <c r="AV90" i="44"/>
  <c r="AB91" i="44"/>
  <c r="AN91" i="44"/>
  <c r="AV91" i="44"/>
  <c r="AB92" i="44"/>
  <c r="AN92" i="44"/>
  <c r="AV92" i="44"/>
  <c r="AB93" i="44"/>
  <c r="AN93" i="44"/>
  <c r="AV93" i="44"/>
  <c r="AB94" i="44"/>
  <c r="AN94" i="44"/>
  <c r="AV94" i="44"/>
  <c r="AB95" i="44"/>
  <c r="AN95" i="44"/>
  <c r="AV95" i="44"/>
  <c r="AB96" i="44"/>
  <c r="AN96" i="44"/>
  <c r="AV96" i="44"/>
  <c r="AB97" i="44"/>
  <c r="AN97" i="44"/>
  <c r="AV97" i="44"/>
  <c r="AB98" i="44"/>
  <c r="AN98" i="44"/>
  <c r="AV98" i="44"/>
  <c r="AB99" i="44"/>
  <c r="AN99" i="44"/>
  <c r="AV99" i="44"/>
  <c r="AB100" i="44"/>
  <c r="AN100" i="44"/>
  <c r="AV100" i="44"/>
  <c r="AB101" i="44"/>
  <c r="AN101" i="44"/>
  <c r="AV101" i="44"/>
  <c r="AB102" i="44"/>
  <c r="AN102" i="44"/>
  <c r="AV102" i="44"/>
  <c r="AB103" i="44"/>
  <c r="AN103" i="44"/>
  <c r="AV103" i="44"/>
  <c r="AB104" i="44"/>
  <c r="AN104" i="44"/>
  <c r="AV104" i="44"/>
  <c r="AB105" i="44"/>
  <c r="AN105" i="44"/>
  <c r="AV105" i="44"/>
  <c r="AB106" i="44"/>
  <c r="AN106" i="44"/>
  <c r="AV106" i="44"/>
  <c r="AB107" i="44"/>
  <c r="AN107" i="44"/>
  <c r="AV107" i="44"/>
  <c r="AV10" i="44"/>
  <c r="BK19" i="22"/>
  <c r="AF11" i="44"/>
  <c r="AR11" i="44"/>
  <c r="AZ11" i="44"/>
  <c r="BD11" i="44"/>
  <c r="AF12" i="44"/>
  <c r="AR12" i="44"/>
  <c r="AZ12" i="44"/>
  <c r="BD12" i="44"/>
  <c r="AF13" i="44"/>
  <c r="AR13" i="44"/>
  <c r="AZ13" i="44"/>
  <c r="BD13" i="44"/>
  <c r="AF14" i="44"/>
  <c r="AR14" i="44"/>
  <c r="AZ14" i="44"/>
  <c r="BD14" i="44"/>
  <c r="AF15" i="44"/>
  <c r="AR15" i="44"/>
  <c r="AZ15" i="44"/>
  <c r="BD15" i="44"/>
  <c r="AF16" i="44"/>
  <c r="AR16" i="44"/>
  <c r="AZ16" i="44"/>
  <c r="BD16" i="44"/>
  <c r="AF17" i="44"/>
  <c r="AR17" i="44"/>
  <c r="AZ17" i="44"/>
  <c r="BD17" i="44"/>
  <c r="AF18" i="44"/>
  <c r="AR18" i="44"/>
  <c r="AZ18" i="44"/>
  <c r="BD18" i="44"/>
  <c r="AF19" i="44"/>
  <c r="AR19" i="44"/>
  <c r="AZ19" i="44"/>
  <c r="BD19" i="44"/>
  <c r="AF20" i="44"/>
  <c r="AR20" i="44"/>
  <c r="AZ20" i="44"/>
  <c r="BD20" i="44"/>
  <c r="AF21" i="44"/>
  <c r="AR21" i="44"/>
  <c r="AZ21" i="44"/>
  <c r="BD21" i="44"/>
  <c r="AF22" i="44"/>
  <c r="AR22" i="44"/>
  <c r="AZ22" i="44"/>
  <c r="BD22" i="44"/>
  <c r="AF23" i="44"/>
  <c r="AR23" i="44"/>
  <c r="AZ23" i="44"/>
  <c r="BD23" i="44"/>
  <c r="AF24" i="44"/>
  <c r="AR24" i="44"/>
  <c r="AZ24" i="44"/>
  <c r="BD24" i="44"/>
  <c r="AF25" i="44"/>
  <c r="AR25" i="44"/>
  <c r="AZ25" i="44"/>
  <c r="BD25" i="44"/>
  <c r="AF26" i="44"/>
  <c r="AR26" i="44"/>
  <c r="AZ26" i="44"/>
  <c r="BD26" i="44"/>
  <c r="AF27" i="44"/>
  <c r="AR27" i="44"/>
  <c r="AZ27" i="44"/>
  <c r="BD27" i="44"/>
  <c r="AF28" i="44"/>
  <c r="AR28" i="44"/>
  <c r="AZ28" i="44"/>
  <c r="BD28" i="44"/>
  <c r="AF29" i="44"/>
  <c r="AR29" i="44"/>
  <c r="AZ29" i="44"/>
  <c r="BD29" i="44"/>
  <c r="AF30" i="44"/>
  <c r="AR30" i="44"/>
  <c r="AZ30" i="44"/>
  <c r="BD30" i="44"/>
  <c r="AF31" i="44"/>
  <c r="AR31" i="44"/>
  <c r="AZ31" i="44"/>
  <c r="BD31" i="44"/>
  <c r="AF32" i="44"/>
  <c r="AR32" i="44"/>
  <c r="AZ32" i="44"/>
  <c r="BD32" i="44"/>
  <c r="AF33" i="44"/>
  <c r="AR33" i="44"/>
  <c r="AZ33" i="44"/>
  <c r="BD33" i="44"/>
  <c r="AF34" i="44"/>
  <c r="AR34" i="44"/>
  <c r="AZ34" i="44"/>
  <c r="BD34" i="44"/>
  <c r="AF35" i="44"/>
  <c r="AR35" i="44"/>
  <c r="AZ35" i="44"/>
  <c r="BD35" i="44"/>
  <c r="AF36" i="44"/>
  <c r="AR36" i="44"/>
  <c r="AZ36" i="44"/>
  <c r="BD36" i="44"/>
  <c r="AF37" i="44"/>
  <c r="AR37" i="44"/>
  <c r="AZ37" i="44"/>
  <c r="BD37" i="44"/>
  <c r="AF38" i="44"/>
  <c r="AR38" i="44"/>
  <c r="AZ38" i="44"/>
  <c r="BD38" i="44"/>
  <c r="AF39" i="44"/>
  <c r="AR39" i="44"/>
  <c r="AZ39" i="44"/>
  <c r="BD39" i="44"/>
  <c r="AF40" i="44"/>
  <c r="AR40" i="44"/>
  <c r="AZ40" i="44"/>
  <c r="BD40" i="44"/>
  <c r="AF41" i="44"/>
  <c r="AR41" i="44"/>
  <c r="AZ41" i="44"/>
  <c r="BD41" i="44"/>
  <c r="AF42" i="44"/>
  <c r="AR42" i="44"/>
  <c r="AZ42" i="44"/>
  <c r="BD42" i="44"/>
  <c r="AF43" i="44"/>
  <c r="AR43" i="44"/>
  <c r="AZ43" i="44"/>
  <c r="BD43" i="44"/>
  <c r="AF44" i="44"/>
  <c r="AR44" i="44"/>
  <c r="AZ44" i="44"/>
  <c r="BD44" i="44"/>
  <c r="AF45" i="44"/>
  <c r="AR45" i="44"/>
  <c r="AZ45" i="44"/>
  <c r="BD45" i="44"/>
  <c r="AF46" i="44"/>
  <c r="AR46" i="44"/>
  <c r="AZ46" i="44"/>
  <c r="BD46" i="44"/>
  <c r="AF47" i="44"/>
  <c r="AR47" i="44"/>
  <c r="AZ47" i="44"/>
  <c r="BD47" i="44"/>
  <c r="AF48" i="44"/>
  <c r="AR48" i="44"/>
  <c r="AZ48" i="44"/>
  <c r="BD48" i="44"/>
  <c r="AF49" i="44"/>
  <c r="AR49" i="44"/>
  <c r="AZ49" i="44"/>
  <c r="BD49" i="44"/>
  <c r="AF50" i="44"/>
  <c r="AR50" i="44"/>
  <c r="AZ50" i="44"/>
  <c r="BD50" i="44"/>
  <c r="AF51" i="44"/>
  <c r="AR51" i="44"/>
  <c r="AZ51" i="44"/>
  <c r="BD51" i="44"/>
  <c r="AF52" i="44"/>
  <c r="AR52" i="44"/>
  <c r="AZ52" i="44"/>
  <c r="BD52" i="44"/>
  <c r="AF53" i="44"/>
  <c r="AR53" i="44"/>
  <c r="AZ53" i="44"/>
  <c r="BD53" i="44"/>
  <c r="AF54" i="44"/>
  <c r="AR54" i="44"/>
  <c r="AZ54" i="44"/>
  <c r="BD54" i="44"/>
  <c r="AF55" i="44"/>
  <c r="AR55" i="44"/>
  <c r="AZ55" i="44"/>
  <c r="BD55" i="44"/>
  <c r="AF56" i="44"/>
  <c r="AR56" i="44"/>
  <c r="AZ56" i="44"/>
  <c r="BD56" i="44"/>
  <c r="AF57" i="44"/>
  <c r="AR57" i="44"/>
  <c r="AZ57" i="44"/>
  <c r="BD57" i="44"/>
  <c r="AF58" i="44"/>
  <c r="AR58" i="44"/>
  <c r="AZ58" i="44"/>
  <c r="BD58" i="44"/>
  <c r="AF59" i="44"/>
  <c r="AR59" i="44"/>
  <c r="AZ59" i="44"/>
  <c r="BD59" i="44"/>
  <c r="AF60" i="44"/>
  <c r="AR60" i="44"/>
  <c r="AZ60" i="44"/>
  <c r="BD60" i="44"/>
  <c r="AF61" i="44"/>
  <c r="AR61" i="44"/>
  <c r="AZ61" i="44"/>
  <c r="BD61" i="44"/>
  <c r="AF62" i="44"/>
  <c r="AR62" i="44"/>
  <c r="AZ62" i="44"/>
  <c r="BD62" i="44"/>
  <c r="AF63" i="44"/>
  <c r="AR63" i="44"/>
  <c r="AZ63" i="44"/>
  <c r="BD63" i="44"/>
  <c r="AF64" i="44"/>
  <c r="AR64" i="44"/>
  <c r="AZ64" i="44"/>
  <c r="BD64" i="44"/>
  <c r="AF65" i="44"/>
  <c r="AR65" i="44"/>
  <c r="AZ65" i="44"/>
  <c r="BD65" i="44"/>
  <c r="AF66" i="44"/>
  <c r="AR66" i="44"/>
  <c r="AZ66" i="44"/>
  <c r="BD66" i="44"/>
  <c r="AF67" i="44"/>
  <c r="AR67" i="44"/>
  <c r="AZ67" i="44"/>
  <c r="BD67" i="44"/>
  <c r="AF68" i="44"/>
  <c r="AR68" i="44"/>
  <c r="AZ68" i="44"/>
  <c r="BD68" i="44"/>
  <c r="AF69" i="44"/>
  <c r="AR69" i="44"/>
  <c r="AZ69" i="44"/>
  <c r="BD69" i="44"/>
  <c r="AF70" i="44"/>
  <c r="AR70" i="44"/>
  <c r="AZ70" i="44"/>
  <c r="BD70" i="44"/>
  <c r="AF71" i="44"/>
  <c r="AR71" i="44"/>
  <c r="AZ71" i="44"/>
  <c r="BD71" i="44"/>
  <c r="AF72" i="44"/>
  <c r="AR72" i="44"/>
  <c r="AZ72" i="44"/>
  <c r="BD72" i="44"/>
  <c r="AF73" i="44"/>
  <c r="AR73" i="44"/>
  <c r="AZ73" i="44"/>
  <c r="BD73" i="44"/>
  <c r="AF74" i="44"/>
  <c r="AR74" i="44"/>
  <c r="AZ74" i="44"/>
  <c r="BD74" i="44"/>
  <c r="AF75" i="44"/>
  <c r="AR75" i="44"/>
  <c r="AZ75" i="44"/>
  <c r="BD75" i="44"/>
  <c r="AF76" i="44"/>
  <c r="AR76" i="44"/>
  <c r="AZ76" i="44"/>
  <c r="BD76" i="44"/>
  <c r="AF77" i="44"/>
  <c r="AR77" i="44"/>
  <c r="AZ77" i="44"/>
  <c r="BD77" i="44"/>
  <c r="AF78" i="44"/>
  <c r="AR78" i="44"/>
  <c r="AZ78" i="44"/>
  <c r="BD78" i="44"/>
  <c r="AF79" i="44"/>
  <c r="AR79" i="44"/>
  <c r="AZ79" i="44"/>
  <c r="BD79" i="44"/>
  <c r="AF80" i="44"/>
  <c r="AR80" i="44"/>
  <c r="AZ80" i="44"/>
  <c r="BD80" i="44"/>
  <c r="AF81" i="44"/>
  <c r="AR81" i="44"/>
  <c r="AZ81" i="44"/>
  <c r="BD81" i="44"/>
  <c r="AF82" i="44"/>
  <c r="AR82" i="44"/>
  <c r="AZ82" i="44"/>
  <c r="BD82" i="44"/>
  <c r="AF83" i="44"/>
  <c r="AR83" i="44"/>
  <c r="AZ83" i="44"/>
  <c r="BD83" i="44"/>
  <c r="AF84" i="44"/>
  <c r="AR84" i="44"/>
  <c r="AZ84" i="44"/>
  <c r="BD84" i="44"/>
  <c r="AF85" i="44"/>
  <c r="AR85" i="44"/>
  <c r="AZ85" i="44"/>
  <c r="BD85" i="44"/>
  <c r="AF86" i="44"/>
  <c r="AR86" i="44"/>
  <c r="AZ86" i="44"/>
  <c r="BD86" i="44"/>
  <c r="AF87" i="44"/>
  <c r="AR87" i="44"/>
  <c r="AZ87" i="44"/>
  <c r="BD87" i="44"/>
  <c r="AF88" i="44"/>
  <c r="AR88" i="44"/>
  <c r="AZ88" i="44"/>
  <c r="BD88" i="44"/>
  <c r="AF89" i="44"/>
  <c r="AR89" i="44"/>
  <c r="AZ89" i="44"/>
  <c r="BD89" i="44"/>
  <c r="AF90" i="44"/>
  <c r="AR90" i="44"/>
  <c r="AZ90" i="44"/>
  <c r="BD90" i="44"/>
  <c r="AF91" i="44"/>
  <c r="AR91" i="44"/>
  <c r="AZ91" i="44"/>
  <c r="BD91" i="44"/>
  <c r="AF92" i="44"/>
  <c r="AR92" i="44"/>
  <c r="AZ92" i="44"/>
  <c r="BD92" i="44"/>
  <c r="AF93" i="44"/>
  <c r="AR93" i="44"/>
  <c r="AZ93" i="44"/>
  <c r="BD93" i="44"/>
  <c r="AF94" i="44"/>
  <c r="AR94" i="44"/>
  <c r="AZ94" i="44"/>
  <c r="BD94" i="44"/>
  <c r="AF95" i="44"/>
  <c r="AR95" i="44"/>
  <c r="AZ95" i="44"/>
  <c r="BD95" i="44"/>
  <c r="AF96" i="44"/>
  <c r="AR96" i="44"/>
  <c r="AZ96" i="44"/>
  <c r="BD96" i="44"/>
  <c r="AF97" i="44"/>
  <c r="AR97" i="44"/>
  <c r="AZ97" i="44"/>
  <c r="BD97" i="44"/>
  <c r="AF98" i="44"/>
  <c r="AR98" i="44"/>
  <c r="AZ98" i="44"/>
  <c r="BD98" i="44"/>
  <c r="AF99" i="44"/>
  <c r="AR99" i="44"/>
  <c r="AZ99" i="44"/>
  <c r="BD99" i="44"/>
  <c r="AF100" i="44"/>
  <c r="AR100" i="44"/>
  <c r="AZ100" i="44"/>
  <c r="BD100" i="44"/>
  <c r="AF101" i="44"/>
  <c r="AR101" i="44"/>
  <c r="AZ101" i="44"/>
  <c r="BD101" i="44"/>
  <c r="AF102" i="44"/>
  <c r="AR102" i="44"/>
  <c r="AZ102" i="44"/>
  <c r="BD102" i="44"/>
  <c r="AF103" i="44"/>
  <c r="AR103" i="44"/>
  <c r="AZ103" i="44"/>
  <c r="BD103" i="44"/>
  <c r="AF104" i="44"/>
  <c r="AR104" i="44"/>
  <c r="AZ104" i="44"/>
  <c r="BD104" i="44"/>
  <c r="AF105" i="44"/>
  <c r="AR105" i="44"/>
  <c r="AZ105" i="44"/>
  <c r="BD105" i="44"/>
  <c r="AF106" i="44"/>
  <c r="AR106" i="44"/>
  <c r="AZ106" i="44"/>
  <c r="BD106" i="44"/>
  <c r="AF107" i="44"/>
  <c r="AR107" i="44"/>
  <c r="AZ107" i="44"/>
  <c r="BD107" i="44"/>
  <c r="BD10" i="44"/>
  <c r="BS19" i="22"/>
  <c r="I19" i="22"/>
  <c r="C17" i="45"/>
  <c r="U11" i="44"/>
  <c r="U12" i="44"/>
  <c r="U13" i="44"/>
  <c r="U14" i="44"/>
  <c r="U15" i="44"/>
  <c r="U16" i="44"/>
  <c r="U17" i="44"/>
  <c r="U18" i="44"/>
  <c r="U19" i="44"/>
  <c r="U20" i="44"/>
  <c r="U21" i="44"/>
  <c r="U22" i="44"/>
  <c r="U23" i="44"/>
  <c r="U24" i="44"/>
  <c r="U25" i="44"/>
  <c r="U26" i="44"/>
  <c r="U27" i="44"/>
  <c r="U28" i="44"/>
  <c r="U29" i="44"/>
  <c r="U30" i="44"/>
  <c r="U31" i="44"/>
  <c r="U32" i="44"/>
  <c r="U33" i="44"/>
  <c r="U34" i="44"/>
  <c r="U35" i="44"/>
  <c r="U36" i="44"/>
  <c r="U37" i="44"/>
  <c r="U38" i="44"/>
  <c r="U39" i="44"/>
  <c r="U40" i="44"/>
  <c r="U41" i="44"/>
  <c r="U42" i="44"/>
  <c r="U43" i="44"/>
  <c r="U44" i="44"/>
  <c r="U45" i="44"/>
  <c r="U46" i="44"/>
  <c r="U47" i="44"/>
  <c r="U48" i="44"/>
  <c r="U49" i="44"/>
  <c r="U50" i="44"/>
  <c r="U51" i="44"/>
  <c r="U52" i="44"/>
  <c r="U53" i="44"/>
  <c r="U54" i="44"/>
  <c r="U55" i="44"/>
  <c r="U56" i="44"/>
  <c r="U57" i="44"/>
  <c r="U58" i="44"/>
  <c r="U59" i="44"/>
  <c r="U60" i="44"/>
  <c r="U61" i="44"/>
  <c r="U62" i="44"/>
  <c r="U63" i="44"/>
  <c r="U64" i="44"/>
  <c r="U65" i="44"/>
  <c r="U66" i="44"/>
  <c r="U67" i="44"/>
  <c r="U68" i="44"/>
  <c r="U69" i="44"/>
  <c r="U70" i="44"/>
  <c r="U71" i="44"/>
  <c r="U72" i="44"/>
  <c r="U73" i="44"/>
  <c r="U74" i="44"/>
  <c r="U75" i="44"/>
  <c r="U76" i="44"/>
  <c r="U77" i="44"/>
  <c r="U78" i="44"/>
  <c r="U79" i="44"/>
  <c r="U80" i="44"/>
  <c r="U81" i="44"/>
  <c r="U82" i="44"/>
  <c r="U83" i="44"/>
  <c r="U84" i="44"/>
  <c r="U85" i="44"/>
  <c r="U86" i="44"/>
  <c r="U87" i="44"/>
  <c r="U88" i="44"/>
  <c r="U89" i="44"/>
  <c r="U90" i="44"/>
  <c r="U91" i="44"/>
  <c r="U92" i="44"/>
  <c r="U93" i="44"/>
  <c r="U94" i="44"/>
  <c r="U95" i="44"/>
  <c r="U96" i="44"/>
  <c r="U97" i="44"/>
  <c r="U98" i="44"/>
  <c r="U99" i="44"/>
  <c r="U100" i="44"/>
  <c r="U101" i="44"/>
  <c r="U102" i="44"/>
  <c r="U103" i="44"/>
  <c r="U104" i="44"/>
  <c r="U105" i="44"/>
  <c r="U106" i="44"/>
  <c r="U107" i="44"/>
  <c r="U10" i="44"/>
  <c r="AJ19" i="22"/>
  <c r="Y11" i="44"/>
  <c r="AK11" i="44"/>
  <c r="Y12" i="44"/>
  <c r="AK12" i="44"/>
  <c r="Y13" i="44"/>
  <c r="AK13" i="44"/>
  <c r="Y14" i="44"/>
  <c r="AK14" i="44"/>
  <c r="Y15" i="44"/>
  <c r="AK15" i="44"/>
  <c r="Y16" i="44"/>
  <c r="AK16" i="44"/>
  <c r="Y17" i="44"/>
  <c r="AK17" i="44"/>
  <c r="Y18" i="44"/>
  <c r="AK18" i="44"/>
  <c r="Y19" i="44"/>
  <c r="AK19" i="44"/>
  <c r="Y20" i="44"/>
  <c r="AK20" i="44"/>
  <c r="Y21" i="44"/>
  <c r="AK21" i="44"/>
  <c r="Y22" i="44"/>
  <c r="AK22" i="44"/>
  <c r="Y23" i="44"/>
  <c r="AK23" i="44"/>
  <c r="Y24" i="44"/>
  <c r="AK24" i="44"/>
  <c r="Y25" i="44"/>
  <c r="AK25" i="44"/>
  <c r="Y26" i="44"/>
  <c r="AK26" i="44"/>
  <c r="Y27" i="44"/>
  <c r="AK27" i="44"/>
  <c r="Y28" i="44"/>
  <c r="AK28" i="44"/>
  <c r="Y29" i="44"/>
  <c r="AK29" i="44"/>
  <c r="Y30" i="44"/>
  <c r="AK30" i="44"/>
  <c r="Y31" i="44"/>
  <c r="AK31" i="44"/>
  <c r="Y32" i="44"/>
  <c r="AK32" i="44"/>
  <c r="Y33" i="44"/>
  <c r="AK33" i="44"/>
  <c r="Y34" i="44"/>
  <c r="AK34" i="44"/>
  <c r="Y35" i="44"/>
  <c r="AK35" i="44"/>
  <c r="Y36" i="44"/>
  <c r="AK36" i="44"/>
  <c r="Y37" i="44"/>
  <c r="AK37" i="44"/>
  <c r="Y38" i="44"/>
  <c r="AK38" i="44"/>
  <c r="Y39" i="44"/>
  <c r="AK39" i="44"/>
  <c r="Y40" i="44"/>
  <c r="AK40" i="44"/>
  <c r="Y41" i="44"/>
  <c r="AK41" i="44"/>
  <c r="Y42" i="44"/>
  <c r="AK42" i="44"/>
  <c r="Y43" i="44"/>
  <c r="AK43" i="44"/>
  <c r="Y44" i="44"/>
  <c r="AK44" i="44"/>
  <c r="Y45" i="44"/>
  <c r="AK45" i="44"/>
  <c r="Y46" i="44"/>
  <c r="AK46" i="44"/>
  <c r="Y47" i="44"/>
  <c r="AK47" i="44"/>
  <c r="Y48" i="44"/>
  <c r="AK48" i="44"/>
  <c r="Y49" i="44"/>
  <c r="AK49" i="44"/>
  <c r="Y50" i="44"/>
  <c r="AK50" i="44"/>
  <c r="Y51" i="44"/>
  <c r="AK51" i="44"/>
  <c r="Y52" i="44"/>
  <c r="AK52" i="44"/>
  <c r="Y53" i="44"/>
  <c r="AK53" i="44"/>
  <c r="Y54" i="44"/>
  <c r="AK54" i="44"/>
  <c r="Y55" i="44"/>
  <c r="AK55" i="44"/>
  <c r="Y56" i="44"/>
  <c r="AK56" i="44"/>
  <c r="Y57" i="44"/>
  <c r="AK57" i="44"/>
  <c r="Y58" i="44"/>
  <c r="AK58" i="44"/>
  <c r="Y59" i="44"/>
  <c r="AK59" i="44"/>
  <c r="Y60" i="44"/>
  <c r="AK60" i="44"/>
  <c r="Y61" i="44"/>
  <c r="AK61" i="44"/>
  <c r="Y62" i="44"/>
  <c r="AK62" i="44"/>
  <c r="Y63" i="44"/>
  <c r="AK63" i="44"/>
  <c r="Y64" i="44"/>
  <c r="AK64" i="44"/>
  <c r="Y65" i="44"/>
  <c r="AK65" i="44"/>
  <c r="Y66" i="44"/>
  <c r="AK66" i="44"/>
  <c r="Y67" i="44"/>
  <c r="AK67" i="44"/>
  <c r="Y68" i="44"/>
  <c r="AK68" i="44"/>
  <c r="Y69" i="44"/>
  <c r="AK69" i="44"/>
  <c r="Y70" i="44"/>
  <c r="AK70" i="44"/>
  <c r="Y71" i="44"/>
  <c r="AK71" i="44"/>
  <c r="Y72" i="44"/>
  <c r="AK72" i="44"/>
  <c r="Y73" i="44"/>
  <c r="AK73" i="44"/>
  <c r="Y74" i="44"/>
  <c r="AK74" i="44"/>
  <c r="Y75" i="44"/>
  <c r="AK75" i="44"/>
  <c r="Y76" i="44"/>
  <c r="AK76" i="44"/>
  <c r="Y77" i="44"/>
  <c r="AK77" i="44"/>
  <c r="Y78" i="44"/>
  <c r="AK78" i="44"/>
  <c r="Y79" i="44"/>
  <c r="AK79" i="44"/>
  <c r="Y80" i="44"/>
  <c r="AK80" i="44"/>
  <c r="Y81" i="44"/>
  <c r="AK81" i="44"/>
  <c r="Y82" i="44"/>
  <c r="AK82" i="44"/>
  <c r="Y83" i="44"/>
  <c r="AK83" i="44"/>
  <c r="Y84" i="44"/>
  <c r="AK84" i="44"/>
  <c r="Y85" i="44"/>
  <c r="AK85" i="44"/>
  <c r="Y86" i="44"/>
  <c r="AK86" i="44"/>
  <c r="Y87" i="44"/>
  <c r="AK87" i="44"/>
  <c r="Y88" i="44"/>
  <c r="AK88" i="44"/>
  <c r="Y89" i="44"/>
  <c r="AK89" i="44"/>
  <c r="Y90" i="44"/>
  <c r="AK90" i="44"/>
  <c r="Y91" i="44"/>
  <c r="AK91" i="44"/>
  <c r="Y92" i="44"/>
  <c r="AK92" i="44"/>
  <c r="Y93" i="44"/>
  <c r="AK93" i="44"/>
  <c r="Y94" i="44"/>
  <c r="AK94" i="44"/>
  <c r="Y95" i="44"/>
  <c r="AK95" i="44"/>
  <c r="Y96" i="44"/>
  <c r="AK96" i="44"/>
  <c r="Y97" i="44"/>
  <c r="AK97" i="44"/>
  <c r="Y98" i="44"/>
  <c r="AK98" i="44"/>
  <c r="Y99" i="44"/>
  <c r="AK99" i="44"/>
  <c r="Y100" i="44"/>
  <c r="AK100" i="44"/>
  <c r="Y101" i="44"/>
  <c r="AK101" i="44"/>
  <c r="Y102" i="44"/>
  <c r="AK102" i="44"/>
  <c r="Y103" i="44"/>
  <c r="AK103" i="44"/>
  <c r="Y104" i="44"/>
  <c r="AK104" i="44"/>
  <c r="Y105" i="44"/>
  <c r="AK105" i="44"/>
  <c r="Y106" i="44"/>
  <c r="AK106" i="44"/>
  <c r="Y107" i="44"/>
  <c r="AK107" i="44"/>
  <c r="AK10" i="44"/>
  <c r="AZ19" i="22"/>
  <c r="AC11" i="44"/>
  <c r="AO11" i="44"/>
  <c r="AW11" i="44"/>
  <c r="AC12" i="44"/>
  <c r="AO12" i="44"/>
  <c r="AW12" i="44"/>
  <c r="AC13" i="44"/>
  <c r="AO13" i="44"/>
  <c r="AW13" i="44"/>
  <c r="AC14" i="44"/>
  <c r="AO14" i="44"/>
  <c r="AW14" i="44"/>
  <c r="AC15" i="44"/>
  <c r="AO15" i="44"/>
  <c r="AW15" i="44"/>
  <c r="AC16" i="44"/>
  <c r="AO16" i="44"/>
  <c r="AW16" i="44"/>
  <c r="AC17" i="44"/>
  <c r="AO17" i="44"/>
  <c r="AW17" i="44"/>
  <c r="AC18" i="44"/>
  <c r="AO18" i="44"/>
  <c r="AW18" i="44"/>
  <c r="AC19" i="44"/>
  <c r="AO19" i="44"/>
  <c r="AW19" i="44"/>
  <c r="AC20" i="44"/>
  <c r="AO20" i="44"/>
  <c r="AW20" i="44"/>
  <c r="AC21" i="44"/>
  <c r="AO21" i="44"/>
  <c r="AW21" i="44"/>
  <c r="AC22" i="44"/>
  <c r="AO22" i="44"/>
  <c r="AW22" i="44"/>
  <c r="AC23" i="44"/>
  <c r="AO23" i="44"/>
  <c r="AW23" i="44"/>
  <c r="AC24" i="44"/>
  <c r="AO24" i="44"/>
  <c r="AW24" i="44"/>
  <c r="AC25" i="44"/>
  <c r="AO25" i="44"/>
  <c r="AW25" i="44"/>
  <c r="AC26" i="44"/>
  <c r="AO26" i="44"/>
  <c r="AW26" i="44"/>
  <c r="AC27" i="44"/>
  <c r="AO27" i="44"/>
  <c r="AW27" i="44"/>
  <c r="AC28" i="44"/>
  <c r="AO28" i="44"/>
  <c r="AW28" i="44"/>
  <c r="AC29" i="44"/>
  <c r="AO29" i="44"/>
  <c r="AW29" i="44"/>
  <c r="AC30" i="44"/>
  <c r="AO30" i="44"/>
  <c r="AW30" i="44"/>
  <c r="AC31" i="44"/>
  <c r="AO31" i="44"/>
  <c r="AW31" i="44"/>
  <c r="AC32" i="44"/>
  <c r="AO32" i="44"/>
  <c r="AW32" i="44"/>
  <c r="AC33" i="44"/>
  <c r="AO33" i="44"/>
  <c r="AW33" i="44"/>
  <c r="AC34" i="44"/>
  <c r="AO34" i="44"/>
  <c r="AW34" i="44"/>
  <c r="AC35" i="44"/>
  <c r="AO35" i="44"/>
  <c r="AW35" i="44"/>
  <c r="AC36" i="44"/>
  <c r="AO36" i="44"/>
  <c r="AW36" i="44"/>
  <c r="AC37" i="44"/>
  <c r="AO37" i="44"/>
  <c r="AW37" i="44"/>
  <c r="AC38" i="44"/>
  <c r="AO38" i="44"/>
  <c r="AW38" i="44"/>
  <c r="AC39" i="44"/>
  <c r="AO39" i="44"/>
  <c r="AW39" i="44"/>
  <c r="AC40" i="44"/>
  <c r="AO40" i="44"/>
  <c r="AW40" i="44"/>
  <c r="AC41" i="44"/>
  <c r="AO41" i="44"/>
  <c r="AW41" i="44"/>
  <c r="AC42" i="44"/>
  <c r="AO42" i="44"/>
  <c r="AW42" i="44"/>
  <c r="AC43" i="44"/>
  <c r="AO43" i="44"/>
  <c r="AW43" i="44"/>
  <c r="AC44" i="44"/>
  <c r="AO44" i="44"/>
  <c r="AW44" i="44"/>
  <c r="AC45" i="44"/>
  <c r="AO45" i="44"/>
  <c r="AW45" i="44"/>
  <c r="AC46" i="44"/>
  <c r="AO46" i="44"/>
  <c r="AW46" i="44"/>
  <c r="AC47" i="44"/>
  <c r="AO47" i="44"/>
  <c r="AW47" i="44"/>
  <c r="AC48" i="44"/>
  <c r="AO48" i="44"/>
  <c r="AW48" i="44"/>
  <c r="AC49" i="44"/>
  <c r="AO49" i="44"/>
  <c r="AW49" i="44"/>
  <c r="AC50" i="44"/>
  <c r="AO50" i="44"/>
  <c r="AW50" i="44"/>
  <c r="AC51" i="44"/>
  <c r="AO51" i="44"/>
  <c r="AW51" i="44"/>
  <c r="AC52" i="44"/>
  <c r="AO52" i="44"/>
  <c r="AW52" i="44"/>
  <c r="AC53" i="44"/>
  <c r="AO53" i="44"/>
  <c r="AW53" i="44"/>
  <c r="AC54" i="44"/>
  <c r="AO54" i="44"/>
  <c r="AW54" i="44"/>
  <c r="AC55" i="44"/>
  <c r="AO55" i="44"/>
  <c r="AW55" i="44"/>
  <c r="AC56" i="44"/>
  <c r="AO56" i="44"/>
  <c r="AW56" i="44"/>
  <c r="AC57" i="44"/>
  <c r="AO57" i="44"/>
  <c r="AW57" i="44"/>
  <c r="AC58" i="44"/>
  <c r="AO58" i="44"/>
  <c r="AW58" i="44"/>
  <c r="AC59" i="44"/>
  <c r="AO59" i="44"/>
  <c r="AW59" i="44"/>
  <c r="AC60" i="44"/>
  <c r="AO60" i="44"/>
  <c r="AW60" i="44"/>
  <c r="AC61" i="44"/>
  <c r="AO61" i="44"/>
  <c r="AW61" i="44"/>
  <c r="AC62" i="44"/>
  <c r="AO62" i="44"/>
  <c r="AW62" i="44"/>
  <c r="AC63" i="44"/>
  <c r="AO63" i="44"/>
  <c r="AW63" i="44"/>
  <c r="AC64" i="44"/>
  <c r="AO64" i="44"/>
  <c r="AW64" i="44"/>
  <c r="AC65" i="44"/>
  <c r="AO65" i="44"/>
  <c r="AW65" i="44"/>
  <c r="AC66" i="44"/>
  <c r="AO66" i="44"/>
  <c r="AW66" i="44"/>
  <c r="AC67" i="44"/>
  <c r="AO67" i="44"/>
  <c r="AW67" i="44"/>
  <c r="AC68" i="44"/>
  <c r="AO68" i="44"/>
  <c r="AW68" i="44"/>
  <c r="AC69" i="44"/>
  <c r="AO69" i="44"/>
  <c r="AW69" i="44"/>
  <c r="AC70" i="44"/>
  <c r="AO70" i="44"/>
  <c r="AW70" i="44"/>
  <c r="AC71" i="44"/>
  <c r="AO71" i="44"/>
  <c r="AW71" i="44"/>
  <c r="AC72" i="44"/>
  <c r="AO72" i="44"/>
  <c r="AW72" i="44"/>
  <c r="AC73" i="44"/>
  <c r="AO73" i="44"/>
  <c r="AW73" i="44"/>
  <c r="AC74" i="44"/>
  <c r="AO74" i="44"/>
  <c r="AW74" i="44"/>
  <c r="AC75" i="44"/>
  <c r="AO75" i="44"/>
  <c r="AW75" i="44"/>
  <c r="AC76" i="44"/>
  <c r="AO76" i="44"/>
  <c r="AW76" i="44"/>
  <c r="AC77" i="44"/>
  <c r="AO77" i="44"/>
  <c r="AW77" i="44"/>
  <c r="AC78" i="44"/>
  <c r="AO78" i="44"/>
  <c r="AW78" i="44"/>
  <c r="AC79" i="44"/>
  <c r="AO79" i="44"/>
  <c r="AW79" i="44"/>
  <c r="AC80" i="44"/>
  <c r="AO80" i="44"/>
  <c r="AW80" i="44"/>
  <c r="AC81" i="44"/>
  <c r="AO81" i="44"/>
  <c r="AW81" i="44"/>
  <c r="AC82" i="44"/>
  <c r="AO82" i="44"/>
  <c r="AW82" i="44"/>
  <c r="AC83" i="44"/>
  <c r="AO83" i="44"/>
  <c r="AW83" i="44"/>
  <c r="AC84" i="44"/>
  <c r="AO84" i="44"/>
  <c r="AW84" i="44"/>
  <c r="AC85" i="44"/>
  <c r="AO85" i="44"/>
  <c r="AW85" i="44"/>
  <c r="AC86" i="44"/>
  <c r="AO86" i="44"/>
  <c r="AW86" i="44"/>
  <c r="AC87" i="44"/>
  <c r="AO87" i="44"/>
  <c r="AW87" i="44"/>
  <c r="AC88" i="44"/>
  <c r="AO88" i="44"/>
  <c r="AW88" i="44"/>
  <c r="AC89" i="44"/>
  <c r="AO89" i="44"/>
  <c r="AW89" i="44"/>
  <c r="AC90" i="44"/>
  <c r="AO90" i="44"/>
  <c r="AW90" i="44"/>
  <c r="AC91" i="44"/>
  <c r="AO91" i="44"/>
  <c r="AW91" i="44"/>
  <c r="AC92" i="44"/>
  <c r="AO92" i="44"/>
  <c r="AW92" i="44"/>
  <c r="AC93" i="44"/>
  <c r="AO93" i="44"/>
  <c r="AW93" i="44"/>
  <c r="AC94" i="44"/>
  <c r="AO94" i="44"/>
  <c r="AW94" i="44"/>
  <c r="AC95" i="44"/>
  <c r="AO95" i="44"/>
  <c r="AW95" i="44"/>
  <c r="AC96" i="44"/>
  <c r="AO96" i="44"/>
  <c r="AW96" i="44"/>
  <c r="AC97" i="44"/>
  <c r="AO97" i="44"/>
  <c r="AW97" i="44"/>
  <c r="AC98" i="44"/>
  <c r="AO98" i="44"/>
  <c r="AW98" i="44"/>
  <c r="AC99" i="44"/>
  <c r="AO99" i="44"/>
  <c r="AW99" i="44"/>
  <c r="AC100" i="44"/>
  <c r="AO100" i="44"/>
  <c r="AW100" i="44"/>
  <c r="AC101" i="44"/>
  <c r="AO101" i="44"/>
  <c r="AW101" i="44"/>
  <c r="AC102" i="44"/>
  <c r="AO102" i="44"/>
  <c r="AW102" i="44"/>
  <c r="AC103" i="44"/>
  <c r="AO103" i="44"/>
  <c r="AW103" i="44"/>
  <c r="AC104" i="44"/>
  <c r="AO104" i="44"/>
  <c r="AW104" i="44"/>
  <c r="AC105" i="44"/>
  <c r="AO105" i="44"/>
  <c r="AW105" i="44"/>
  <c r="AC106" i="44"/>
  <c r="AO106" i="44"/>
  <c r="AW106" i="44"/>
  <c r="AC107" i="44"/>
  <c r="AO107" i="44"/>
  <c r="AW107" i="44"/>
  <c r="AW10" i="44"/>
  <c r="BL19" i="22"/>
  <c r="AG11" i="44"/>
  <c r="AS11" i="44"/>
  <c r="BA11" i="44"/>
  <c r="BE11" i="44"/>
  <c r="AG12" i="44"/>
  <c r="AS12" i="44"/>
  <c r="BA12" i="44"/>
  <c r="BE12" i="44"/>
  <c r="AG13" i="44"/>
  <c r="AS13" i="44"/>
  <c r="BA13" i="44"/>
  <c r="BE13" i="44"/>
  <c r="AG14" i="44"/>
  <c r="AS14" i="44"/>
  <c r="BA14" i="44"/>
  <c r="BE14" i="44"/>
  <c r="AG15" i="44"/>
  <c r="AS15" i="44"/>
  <c r="BA15" i="44"/>
  <c r="BE15" i="44"/>
  <c r="AG16" i="44"/>
  <c r="AS16" i="44"/>
  <c r="BA16" i="44"/>
  <c r="BE16" i="44"/>
  <c r="AG17" i="44"/>
  <c r="AS17" i="44"/>
  <c r="BA17" i="44"/>
  <c r="BE17" i="44"/>
  <c r="AG18" i="44"/>
  <c r="AS18" i="44"/>
  <c r="BA18" i="44"/>
  <c r="BE18" i="44"/>
  <c r="AG19" i="44"/>
  <c r="AS19" i="44"/>
  <c r="BA19" i="44"/>
  <c r="BE19" i="44"/>
  <c r="AG20" i="44"/>
  <c r="AS20" i="44"/>
  <c r="BA20" i="44"/>
  <c r="BE20" i="44"/>
  <c r="AG21" i="44"/>
  <c r="AS21" i="44"/>
  <c r="BA21" i="44"/>
  <c r="BE21" i="44"/>
  <c r="AG22" i="44"/>
  <c r="AS22" i="44"/>
  <c r="BA22" i="44"/>
  <c r="BE22" i="44"/>
  <c r="AG23" i="44"/>
  <c r="AS23" i="44"/>
  <c r="BA23" i="44"/>
  <c r="BE23" i="44"/>
  <c r="AG24" i="44"/>
  <c r="AS24" i="44"/>
  <c r="BA24" i="44"/>
  <c r="BE24" i="44"/>
  <c r="AG25" i="44"/>
  <c r="AS25" i="44"/>
  <c r="BA25" i="44"/>
  <c r="BE25" i="44"/>
  <c r="AG26" i="44"/>
  <c r="AS26" i="44"/>
  <c r="BA26" i="44"/>
  <c r="BE26" i="44"/>
  <c r="AG27" i="44"/>
  <c r="AS27" i="44"/>
  <c r="BA27" i="44"/>
  <c r="BE27" i="44"/>
  <c r="AG28" i="44"/>
  <c r="AS28" i="44"/>
  <c r="BA28" i="44"/>
  <c r="BE28" i="44"/>
  <c r="AG29" i="44"/>
  <c r="AS29" i="44"/>
  <c r="BA29" i="44"/>
  <c r="BE29" i="44"/>
  <c r="AG30" i="44"/>
  <c r="AS30" i="44"/>
  <c r="BA30" i="44"/>
  <c r="BE30" i="44"/>
  <c r="AG31" i="44"/>
  <c r="AS31" i="44"/>
  <c r="BA31" i="44"/>
  <c r="BE31" i="44"/>
  <c r="AG32" i="44"/>
  <c r="AS32" i="44"/>
  <c r="BA32" i="44"/>
  <c r="BE32" i="44"/>
  <c r="AG33" i="44"/>
  <c r="AS33" i="44"/>
  <c r="BA33" i="44"/>
  <c r="BE33" i="44"/>
  <c r="AG34" i="44"/>
  <c r="AS34" i="44"/>
  <c r="BA34" i="44"/>
  <c r="BE34" i="44"/>
  <c r="AG35" i="44"/>
  <c r="AS35" i="44"/>
  <c r="BA35" i="44"/>
  <c r="BE35" i="44"/>
  <c r="AG36" i="44"/>
  <c r="AS36" i="44"/>
  <c r="BA36" i="44"/>
  <c r="BE36" i="44"/>
  <c r="AG37" i="44"/>
  <c r="AS37" i="44"/>
  <c r="BA37" i="44"/>
  <c r="BE37" i="44"/>
  <c r="AG38" i="44"/>
  <c r="AS38" i="44"/>
  <c r="BA38" i="44"/>
  <c r="BE38" i="44"/>
  <c r="AG39" i="44"/>
  <c r="AS39" i="44"/>
  <c r="BA39" i="44"/>
  <c r="BE39" i="44"/>
  <c r="AG40" i="44"/>
  <c r="AS40" i="44"/>
  <c r="BA40" i="44"/>
  <c r="BE40" i="44"/>
  <c r="AG41" i="44"/>
  <c r="AS41" i="44"/>
  <c r="BA41" i="44"/>
  <c r="BE41" i="44"/>
  <c r="AG42" i="44"/>
  <c r="AS42" i="44"/>
  <c r="BA42" i="44"/>
  <c r="BE42" i="44"/>
  <c r="AG43" i="44"/>
  <c r="AS43" i="44"/>
  <c r="BA43" i="44"/>
  <c r="BE43" i="44"/>
  <c r="AG44" i="44"/>
  <c r="AS44" i="44"/>
  <c r="BA44" i="44"/>
  <c r="BE44" i="44"/>
  <c r="AG45" i="44"/>
  <c r="AS45" i="44"/>
  <c r="BA45" i="44"/>
  <c r="BE45" i="44"/>
  <c r="AG46" i="44"/>
  <c r="AS46" i="44"/>
  <c r="BA46" i="44"/>
  <c r="BE46" i="44"/>
  <c r="AG47" i="44"/>
  <c r="AS47" i="44"/>
  <c r="BA47" i="44"/>
  <c r="BE47" i="44"/>
  <c r="AG48" i="44"/>
  <c r="AS48" i="44"/>
  <c r="BA48" i="44"/>
  <c r="BE48" i="44"/>
  <c r="AG49" i="44"/>
  <c r="AS49" i="44"/>
  <c r="BA49" i="44"/>
  <c r="BE49" i="44"/>
  <c r="AG50" i="44"/>
  <c r="AS50" i="44"/>
  <c r="BA50" i="44"/>
  <c r="BE50" i="44"/>
  <c r="AG51" i="44"/>
  <c r="AS51" i="44"/>
  <c r="BA51" i="44"/>
  <c r="BE51" i="44"/>
  <c r="AG52" i="44"/>
  <c r="AS52" i="44"/>
  <c r="BA52" i="44"/>
  <c r="BE52" i="44"/>
  <c r="AG53" i="44"/>
  <c r="AS53" i="44"/>
  <c r="BA53" i="44"/>
  <c r="BE53" i="44"/>
  <c r="AG54" i="44"/>
  <c r="AS54" i="44"/>
  <c r="BA54" i="44"/>
  <c r="BE54" i="44"/>
  <c r="AG55" i="44"/>
  <c r="AS55" i="44"/>
  <c r="BA55" i="44"/>
  <c r="BE55" i="44"/>
  <c r="AG56" i="44"/>
  <c r="AS56" i="44"/>
  <c r="BA56" i="44"/>
  <c r="BE56" i="44"/>
  <c r="AG57" i="44"/>
  <c r="AS57" i="44"/>
  <c r="BA57" i="44"/>
  <c r="BE57" i="44"/>
  <c r="AG58" i="44"/>
  <c r="AS58" i="44"/>
  <c r="BA58" i="44"/>
  <c r="BE58" i="44"/>
  <c r="AG59" i="44"/>
  <c r="AS59" i="44"/>
  <c r="BA59" i="44"/>
  <c r="BE59" i="44"/>
  <c r="AG60" i="44"/>
  <c r="AS60" i="44"/>
  <c r="BA60" i="44"/>
  <c r="BE60" i="44"/>
  <c r="AG61" i="44"/>
  <c r="AS61" i="44"/>
  <c r="BA61" i="44"/>
  <c r="BE61" i="44"/>
  <c r="AG62" i="44"/>
  <c r="AS62" i="44"/>
  <c r="BA62" i="44"/>
  <c r="BE62" i="44"/>
  <c r="AG63" i="44"/>
  <c r="AS63" i="44"/>
  <c r="BA63" i="44"/>
  <c r="BE63" i="44"/>
  <c r="AG64" i="44"/>
  <c r="AS64" i="44"/>
  <c r="BA64" i="44"/>
  <c r="BE64" i="44"/>
  <c r="AG65" i="44"/>
  <c r="AS65" i="44"/>
  <c r="BA65" i="44"/>
  <c r="BE65" i="44"/>
  <c r="AG66" i="44"/>
  <c r="AS66" i="44"/>
  <c r="BA66" i="44"/>
  <c r="BE66" i="44"/>
  <c r="AG67" i="44"/>
  <c r="AS67" i="44"/>
  <c r="BA67" i="44"/>
  <c r="BE67" i="44"/>
  <c r="AG68" i="44"/>
  <c r="AS68" i="44"/>
  <c r="BA68" i="44"/>
  <c r="BE68" i="44"/>
  <c r="AG69" i="44"/>
  <c r="AS69" i="44"/>
  <c r="BA69" i="44"/>
  <c r="BE69" i="44"/>
  <c r="AG70" i="44"/>
  <c r="AS70" i="44"/>
  <c r="BA70" i="44"/>
  <c r="BE70" i="44"/>
  <c r="AG71" i="44"/>
  <c r="AS71" i="44"/>
  <c r="BA71" i="44"/>
  <c r="BE71" i="44"/>
  <c r="AG72" i="44"/>
  <c r="AS72" i="44"/>
  <c r="BA72" i="44"/>
  <c r="BE72" i="44"/>
  <c r="AG73" i="44"/>
  <c r="AS73" i="44"/>
  <c r="BA73" i="44"/>
  <c r="BE73" i="44"/>
  <c r="AG74" i="44"/>
  <c r="AS74" i="44"/>
  <c r="BA74" i="44"/>
  <c r="BE74" i="44"/>
  <c r="AG75" i="44"/>
  <c r="AS75" i="44"/>
  <c r="BA75" i="44"/>
  <c r="BE75" i="44"/>
  <c r="AG76" i="44"/>
  <c r="AS76" i="44"/>
  <c r="BA76" i="44"/>
  <c r="BE76" i="44"/>
  <c r="AG77" i="44"/>
  <c r="AS77" i="44"/>
  <c r="BA77" i="44"/>
  <c r="BE77" i="44"/>
  <c r="AG78" i="44"/>
  <c r="AS78" i="44"/>
  <c r="BA78" i="44"/>
  <c r="BE78" i="44"/>
  <c r="AG79" i="44"/>
  <c r="AS79" i="44"/>
  <c r="BA79" i="44"/>
  <c r="BE79" i="44"/>
  <c r="AG80" i="44"/>
  <c r="AS80" i="44"/>
  <c r="BA80" i="44"/>
  <c r="BE80" i="44"/>
  <c r="AG81" i="44"/>
  <c r="AS81" i="44"/>
  <c r="BA81" i="44"/>
  <c r="BE81" i="44"/>
  <c r="AG82" i="44"/>
  <c r="AS82" i="44"/>
  <c r="BA82" i="44"/>
  <c r="BE82" i="44"/>
  <c r="AG83" i="44"/>
  <c r="AS83" i="44"/>
  <c r="BA83" i="44"/>
  <c r="BE83" i="44"/>
  <c r="AG84" i="44"/>
  <c r="AS84" i="44"/>
  <c r="BA84" i="44"/>
  <c r="BE84" i="44"/>
  <c r="AG85" i="44"/>
  <c r="AS85" i="44"/>
  <c r="BA85" i="44"/>
  <c r="BE85" i="44"/>
  <c r="AG86" i="44"/>
  <c r="AS86" i="44"/>
  <c r="BA86" i="44"/>
  <c r="BE86" i="44"/>
  <c r="AG87" i="44"/>
  <c r="AS87" i="44"/>
  <c r="BA87" i="44"/>
  <c r="BE87" i="44"/>
  <c r="AG88" i="44"/>
  <c r="AS88" i="44"/>
  <c r="BA88" i="44"/>
  <c r="BE88" i="44"/>
  <c r="AG89" i="44"/>
  <c r="AS89" i="44"/>
  <c r="BA89" i="44"/>
  <c r="BE89" i="44"/>
  <c r="AG90" i="44"/>
  <c r="AS90" i="44"/>
  <c r="BA90" i="44"/>
  <c r="BE90" i="44"/>
  <c r="AG91" i="44"/>
  <c r="AS91" i="44"/>
  <c r="BA91" i="44"/>
  <c r="BE91" i="44"/>
  <c r="AG92" i="44"/>
  <c r="AS92" i="44"/>
  <c r="BA92" i="44"/>
  <c r="BE92" i="44"/>
  <c r="AG93" i="44"/>
  <c r="AS93" i="44"/>
  <c r="BA93" i="44"/>
  <c r="BE93" i="44"/>
  <c r="AG94" i="44"/>
  <c r="AS94" i="44"/>
  <c r="BA94" i="44"/>
  <c r="BE94" i="44"/>
  <c r="AG95" i="44"/>
  <c r="AS95" i="44"/>
  <c r="BA95" i="44"/>
  <c r="BE95" i="44"/>
  <c r="AG96" i="44"/>
  <c r="AS96" i="44"/>
  <c r="BA96" i="44"/>
  <c r="BE96" i="44"/>
  <c r="AG97" i="44"/>
  <c r="AS97" i="44"/>
  <c r="BA97" i="44"/>
  <c r="BE97" i="44"/>
  <c r="AG98" i="44"/>
  <c r="AS98" i="44"/>
  <c r="BA98" i="44"/>
  <c r="BE98" i="44"/>
  <c r="AG99" i="44"/>
  <c r="AS99" i="44"/>
  <c r="BA99" i="44"/>
  <c r="BE99" i="44"/>
  <c r="AG100" i="44"/>
  <c r="AS100" i="44"/>
  <c r="BA100" i="44"/>
  <c r="BE100" i="44"/>
  <c r="AG101" i="44"/>
  <c r="AS101" i="44"/>
  <c r="BA101" i="44"/>
  <c r="BE101" i="44"/>
  <c r="AG102" i="44"/>
  <c r="AS102" i="44"/>
  <c r="BA102" i="44"/>
  <c r="BE102" i="44"/>
  <c r="AG103" i="44"/>
  <c r="AS103" i="44"/>
  <c r="BA103" i="44"/>
  <c r="BE103" i="44"/>
  <c r="AG104" i="44"/>
  <c r="AS104" i="44"/>
  <c r="BA104" i="44"/>
  <c r="BE104" i="44"/>
  <c r="AG105" i="44"/>
  <c r="AS105" i="44"/>
  <c r="BA105" i="44"/>
  <c r="BE105" i="44"/>
  <c r="AG106" i="44"/>
  <c r="AS106" i="44"/>
  <c r="BA106" i="44"/>
  <c r="BE106" i="44"/>
  <c r="AG107" i="44"/>
  <c r="AS107" i="44"/>
  <c r="BA107" i="44"/>
  <c r="BE107" i="44"/>
  <c r="BE10" i="44"/>
  <c r="BT19" i="22"/>
  <c r="J19" i="22"/>
  <c r="D17" i="45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V28" i="44"/>
  <c r="V29" i="44"/>
  <c r="V30" i="44"/>
  <c r="V31" i="44"/>
  <c r="V32" i="44"/>
  <c r="V33" i="44"/>
  <c r="V34" i="44"/>
  <c r="V35" i="44"/>
  <c r="V36" i="44"/>
  <c r="V37" i="44"/>
  <c r="V38" i="44"/>
  <c r="V39" i="44"/>
  <c r="V40" i="44"/>
  <c r="V41" i="44"/>
  <c r="V42" i="44"/>
  <c r="V43" i="44"/>
  <c r="V44" i="44"/>
  <c r="V45" i="44"/>
  <c r="V46" i="44"/>
  <c r="V47" i="44"/>
  <c r="V48" i="44"/>
  <c r="V49" i="44"/>
  <c r="V50" i="44"/>
  <c r="V51" i="44"/>
  <c r="V52" i="44"/>
  <c r="V53" i="44"/>
  <c r="V54" i="44"/>
  <c r="V55" i="44"/>
  <c r="V56" i="44"/>
  <c r="V57" i="44"/>
  <c r="V58" i="44"/>
  <c r="V59" i="44"/>
  <c r="V60" i="44"/>
  <c r="V61" i="44"/>
  <c r="V62" i="44"/>
  <c r="V63" i="44"/>
  <c r="V64" i="44"/>
  <c r="V65" i="44"/>
  <c r="V66" i="44"/>
  <c r="V67" i="44"/>
  <c r="V68" i="44"/>
  <c r="V69" i="44"/>
  <c r="V70" i="44"/>
  <c r="V71" i="44"/>
  <c r="V72" i="44"/>
  <c r="V73" i="44"/>
  <c r="V74" i="44"/>
  <c r="V75" i="44"/>
  <c r="V76" i="44"/>
  <c r="V77" i="44"/>
  <c r="V78" i="44"/>
  <c r="V79" i="44"/>
  <c r="V80" i="44"/>
  <c r="V81" i="44"/>
  <c r="V82" i="44"/>
  <c r="V83" i="44"/>
  <c r="V84" i="44"/>
  <c r="V85" i="44"/>
  <c r="V86" i="44"/>
  <c r="V87" i="44"/>
  <c r="V88" i="44"/>
  <c r="V89" i="44"/>
  <c r="V90" i="44"/>
  <c r="V91" i="44"/>
  <c r="V92" i="44"/>
  <c r="V93" i="44"/>
  <c r="V94" i="44"/>
  <c r="V95" i="44"/>
  <c r="V96" i="44"/>
  <c r="V97" i="44"/>
  <c r="V98" i="44"/>
  <c r="V99" i="44"/>
  <c r="V100" i="44"/>
  <c r="V101" i="44"/>
  <c r="V102" i="44"/>
  <c r="V103" i="44"/>
  <c r="V104" i="44"/>
  <c r="V105" i="44"/>
  <c r="V106" i="44"/>
  <c r="V107" i="44"/>
  <c r="V10" i="44"/>
  <c r="AK19" i="22"/>
  <c r="Z11" i="44"/>
  <c r="AL11" i="44"/>
  <c r="Z12" i="44"/>
  <c r="AL12" i="44"/>
  <c r="Z13" i="44"/>
  <c r="AL13" i="44"/>
  <c r="Z14" i="44"/>
  <c r="AL14" i="44"/>
  <c r="Z15" i="44"/>
  <c r="AL15" i="44"/>
  <c r="Z16" i="44"/>
  <c r="AL16" i="44"/>
  <c r="Z17" i="44"/>
  <c r="AL17" i="44"/>
  <c r="Z18" i="44"/>
  <c r="AL18" i="44"/>
  <c r="Z19" i="44"/>
  <c r="AL19" i="44"/>
  <c r="Z20" i="44"/>
  <c r="AL20" i="44"/>
  <c r="Z21" i="44"/>
  <c r="AL21" i="44"/>
  <c r="Z22" i="44"/>
  <c r="AL22" i="44"/>
  <c r="Z23" i="44"/>
  <c r="AL23" i="44"/>
  <c r="Z24" i="44"/>
  <c r="AL24" i="44"/>
  <c r="Z25" i="44"/>
  <c r="AL25" i="44"/>
  <c r="Z26" i="44"/>
  <c r="AL26" i="44"/>
  <c r="Z27" i="44"/>
  <c r="AL27" i="44"/>
  <c r="Z28" i="44"/>
  <c r="AL28" i="44"/>
  <c r="Z29" i="44"/>
  <c r="AL29" i="44"/>
  <c r="Z30" i="44"/>
  <c r="AL30" i="44"/>
  <c r="Z31" i="44"/>
  <c r="AL31" i="44"/>
  <c r="Z32" i="44"/>
  <c r="AL32" i="44"/>
  <c r="Z33" i="44"/>
  <c r="AL33" i="44"/>
  <c r="Z34" i="44"/>
  <c r="AL34" i="44"/>
  <c r="Z35" i="44"/>
  <c r="AL35" i="44"/>
  <c r="Z36" i="44"/>
  <c r="AL36" i="44"/>
  <c r="Z37" i="44"/>
  <c r="AL37" i="44"/>
  <c r="Z38" i="44"/>
  <c r="AL38" i="44"/>
  <c r="Z39" i="44"/>
  <c r="AL39" i="44"/>
  <c r="Z40" i="44"/>
  <c r="AL40" i="44"/>
  <c r="Z41" i="44"/>
  <c r="AL41" i="44"/>
  <c r="Z42" i="44"/>
  <c r="AL42" i="44"/>
  <c r="Z43" i="44"/>
  <c r="AL43" i="44"/>
  <c r="Z44" i="44"/>
  <c r="AL44" i="44"/>
  <c r="Z45" i="44"/>
  <c r="AL45" i="44"/>
  <c r="Z46" i="44"/>
  <c r="AL46" i="44"/>
  <c r="Z47" i="44"/>
  <c r="AL47" i="44"/>
  <c r="Z48" i="44"/>
  <c r="AL48" i="44"/>
  <c r="Z49" i="44"/>
  <c r="AL49" i="44"/>
  <c r="Z50" i="44"/>
  <c r="AL50" i="44"/>
  <c r="Z51" i="44"/>
  <c r="AL51" i="44"/>
  <c r="Z52" i="44"/>
  <c r="AL52" i="44"/>
  <c r="Z53" i="44"/>
  <c r="AL53" i="44"/>
  <c r="Z54" i="44"/>
  <c r="AL54" i="44"/>
  <c r="Z55" i="44"/>
  <c r="AL55" i="44"/>
  <c r="Z56" i="44"/>
  <c r="AL56" i="44"/>
  <c r="Z57" i="44"/>
  <c r="AL57" i="44"/>
  <c r="Z58" i="44"/>
  <c r="AL58" i="44"/>
  <c r="Z59" i="44"/>
  <c r="AL59" i="44"/>
  <c r="Z60" i="44"/>
  <c r="AL60" i="44"/>
  <c r="Z61" i="44"/>
  <c r="AL61" i="44"/>
  <c r="Z62" i="44"/>
  <c r="AL62" i="44"/>
  <c r="Z63" i="44"/>
  <c r="AL63" i="44"/>
  <c r="Z64" i="44"/>
  <c r="AL64" i="44"/>
  <c r="Z65" i="44"/>
  <c r="AL65" i="44"/>
  <c r="Z66" i="44"/>
  <c r="AL66" i="44"/>
  <c r="Z67" i="44"/>
  <c r="AL67" i="44"/>
  <c r="Z68" i="44"/>
  <c r="AL68" i="44"/>
  <c r="Z69" i="44"/>
  <c r="AL69" i="44"/>
  <c r="Z70" i="44"/>
  <c r="AL70" i="44"/>
  <c r="Z71" i="44"/>
  <c r="AL71" i="44"/>
  <c r="Z72" i="44"/>
  <c r="AL72" i="44"/>
  <c r="Z73" i="44"/>
  <c r="AL73" i="44"/>
  <c r="Z74" i="44"/>
  <c r="AL74" i="44"/>
  <c r="Z75" i="44"/>
  <c r="AL75" i="44"/>
  <c r="Z76" i="44"/>
  <c r="AL76" i="44"/>
  <c r="Z77" i="44"/>
  <c r="AL77" i="44"/>
  <c r="Z78" i="44"/>
  <c r="AL78" i="44"/>
  <c r="Z79" i="44"/>
  <c r="AL79" i="44"/>
  <c r="Z80" i="44"/>
  <c r="AL80" i="44"/>
  <c r="Z81" i="44"/>
  <c r="AL81" i="44"/>
  <c r="Z82" i="44"/>
  <c r="AL82" i="44"/>
  <c r="Z83" i="44"/>
  <c r="AL83" i="44"/>
  <c r="Z84" i="44"/>
  <c r="AL84" i="44"/>
  <c r="Z85" i="44"/>
  <c r="AL85" i="44"/>
  <c r="Z86" i="44"/>
  <c r="AL86" i="44"/>
  <c r="Z87" i="44"/>
  <c r="AL87" i="44"/>
  <c r="Z88" i="44"/>
  <c r="AL88" i="44"/>
  <c r="Z89" i="44"/>
  <c r="AL89" i="44"/>
  <c r="Z90" i="44"/>
  <c r="AL90" i="44"/>
  <c r="Z91" i="44"/>
  <c r="AL91" i="44"/>
  <c r="Z92" i="44"/>
  <c r="AL92" i="44"/>
  <c r="Z93" i="44"/>
  <c r="AL93" i="44"/>
  <c r="Z94" i="44"/>
  <c r="AL94" i="44"/>
  <c r="Z95" i="44"/>
  <c r="AL95" i="44"/>
  <c r="Z96" i="44"/>
  <c r="AL96" i="44"/>
  <c r="Z97" i="44"/>
  <c r="AL97" i="44"/>
  <c r="Z98" i="44"/>
  <c r="AL98" i="44"/>
  <c r="Z99" i="44"/>
  <c r="AL99" i="44"/>
  <c r="Z100" i="44"/>
  <c r="AL100" i="44"/>
  <c r="Z101" i="44"/>
  <c r="AL101" i="44"/>
  <c r="Z102" i="44"/>
  <c r="AL102" i="44"/>
  <c r="Z103" i="44"/>
  <c r="AL103" i="44"/>
  <c r="Z104" i="44"/>
  <c r="AL104" i="44"/>
  <c r="Z105" i="44"/>
  <c r="AL105" i="44"/>
  <c r="Z106" i="44"/>
  <c r="AL106" i="44"/>
  <c r="Z107" i="44"/>
  <c r="AL107" i="44"/>
  <c r="AL10" i="44"/>
  <c r="BA19" i="22"/>
  <c r="AD11" i="44"/>
  <c r="AP11" i="44"/>
  <c r="AX11" i="44"/>
  <c r="AD12" i="44"/>
  <c r="AP12" i="44"/>
  <c r="AX12" i="44"/>
  <c r="AD13" i="44"/>
  <c r="AP13" i="44"/>
  <c r="AX13" i="44"/>
  <c r="AD14" i="44"/>
  <c r="AP14" i="44"/>
  <c r="AX14" i="44"/>
  <c r="AD15" i="44"/>
  <c r="AP15" i="44"/>
  <c r="AX15" i="44"/>
  <c r="AD16" i="44"/>
  <c r="AP16" i="44"/>
  <c r="AX16" i="44"/>
  <c r="AD17" i="44"/>
  <c r="AP17" i="44"/>
  <c r="AX17" i="44"/>
  <c r="AD18" i="44"/>
  <c r="AP18" i="44"/>
  <c r="AX18" i="44"/>
  <c r="AD19" i="44"/>
  <c r="AP19" i="44"/>
  <c r="AX19" i="44"/>
  <c r="AD20" i="44"/>
  <c r="AP20" i="44"/>
  <c r="AX20" i="44"/>
  <c r="AD21" i="44"/>
  <c r="AP21" i="44"/>
  <c r="AX21" i="44"/>
  <c r="AD22" i="44"/>
  <c r="AP22" i="44"/>
  <c r="AX22" i="44"/>
  <c r="AD23" i="44"/>
  <c r="AP23" i="44"/>
  <c r="AX23" i="44"/>
  <c r="AD24" i="44"/>
  <c r="AP24" i="44"/>
  <c r="AX24" i="44"/>
  <c r="AD25" i="44"/>
  <c r="AP25" i="44"/>
  <c r="AX25" i="44"/>
  <c r="AD26" i="44"/>
  <c r="AP26" i="44"/>
  <c r="AX26" i="44"/>
  <c r="AD27" i="44"/>
  <c r="AP27" i="44"/>
  <c r="AX27" i="44"/>
  <c r="AD28" i="44"/>
  <c r="AP28" i="44"/>
  <c r="AX28" i="44"/>
  <c r="AD29" i="44"/>
  <c r="AP29" i="44"/>
  <c r="AX29" i="44"/>
  <c r="AD30" i="44"/>
  <c r="AP30" i="44"/>
  <c r="AX30" i="44"/>
  <c r="AD31" i="44"/>
  <c r="AP31" i="44"/>
  <c r="AX31" i="44"/>
  <c r="AD32" i="44"/>
  <c r="AP32" i="44"/>
  <c r="AX32" i="44"/>
  <c r="AD33" i="44"/>
  <c r="AP33" i="44"/>
  <c r="AX33" i="44"/>
  <c r="AD34" i="44"/>
  <c r="AP34" i="44"/>
  <c r="AX34" i="44"/>
  <c r="AD35" i="44"/>
  <c r="AP35" i="44"/>
  <c r="AX35" i="44"/>
  <c r="AD36" i="44"/>
  <c r="AP36" i="44"/>
  <c r="AX36" i="44"/>
  <c r="AD37" i="44"/>
  <c r="AP37" i="44"/>
  <c r="AX37" i="44"/>
  <c r="AD38" i="44"/>
  <c r="AP38" i="44"/>
  <c r="AX38" i="44"/>
  <c r="AD39" i="44"/>
  <c r="AP39" i="44"/>
  <c r="AX39" i="44"/>
  <c r="AD40" i="44"/>
  <c r="AP40" i="44"/>
  <c r="AX40" i="44"/>
  <c r="AD41" i="44"/>
  <c r="AP41" i="44"/>
  <c r="AX41" i="44"/>
  <c r="AD42" i="44"/>
  <c r="AP42" i="44"/>
  <c r="AX42" i="44"/>
  <c r="AD43" i="44"/>
  <c r="AP43" i="44"/>
  <c r="AX43" i="44"/>
  <c r="AD44" i="44"/>
  <c r="AP44" i="44"/>
  <c r="AX44" i="44"/>
  <c r="AD45" i="44"/>
  <c r="AP45" i="44"/>
  <c r="AX45" i="44"/>
  <c r="AD46" i="44"/>
  <c r="AP46" i="44"/>
  <c r="AX46" i="44"/>
  <c r="AD47" i="44"/>
  <c r="AP47" i="44"/>
  <c r="AX47" i="44"/>
  <c r="AD48" i="44"/>
  <c r="AP48" i="44"/>
  <c r="AX48" i="44"/>
  <c r="AD49" i="44"/>
  <c r="AP49" i="44"/>
  <c r="AX49" i="44"/>
  <c r="AD50" i="44"/>
  <c r="AP50" i="44"/>
  <c r="AX50" i="44"/>
  <c r="AD51" i="44"/>
  <c r="AP51" i="44"/>
  <c r="AX51" i="44"/>
  <c r="AD52" i="44"/>
  <c r="AP52" i="44"/>
  <c r="AX52" i="44"/>
  <c r="AD53" i="44"/>
  <c r="AP53" i="44"/>
  <c r="AX53" i="44"/>
  <c r="AD54" i="44"/>
  <c r="AP54" i="44"/>
  <c r="AX54" i="44"/>
  <c r="AD55" i="44"/>
  <c r="AP55" i="44"/>
  <c r="AX55" i="44"/>
  <c r="AD56" i="44"/>
  <c r="AP56" i="44"/>
  <c r="AX56" i="44"/>
  <c r="AD57" i="44"/>
  <c r="AP57" i="44"/>
  <c r="AX57" i="44"/>
  <c r="AD58" i="44"/>
  <c r="AP58" i="44"/>
  <c r="AX58" i="44"/>
  <c r="AD59" i="44"/>
  <c r="AP59" i="44"/>
  <c r="AX59" i="44"/>
  <c r="AD60" i="44"/>
  <c r="AP60" i="44"/>
  <c r="AX60" i="44"/>
  <c r="AD61" i="44"/>
  <c r="AP61" i="44"/>
  <c r="AX61" i="44"/>
  <c r="AD62" i="44"/>
  <c r="AP62" i="44"/>
  <c r="AX62" i="44"/>
  <c r="AD63" i="44"/>
  <c r="AP63" i="44"/>
  <c r="AX63" i="44"/>
  <c r="AD64" i="44"/>
  <c r="AP64" i="44"/>
  <c r="AX64" i="44"/>
  <c r="AD65" i="44"/>
  <c r="AP65" i="44"/>
  <c r="AX65" i="44"/>
  <c r="AD66" i="44"/>
  <c r="AP66" i="44"/>
  <c r="AX66" i="44"/>
  <c r="AD67" i="44"/>
  <c r="AP67" i="44"/>
  <c r="AX67" i="44"/>
  <c r="AD68" i="44"/>
  <c r="AP68" i="44"/>
  <c r="AX68" i="44"/>
  <c r="AD69" i="44"/>
  <c r="AP69" i="44"/>
  <c r="AX69" i="44"/>
  <c r="AD70" i="44"/>
  <c r="AP70" i="44"/>
  <c r="AX70" i="44"/>
  <c r="AD71" i="44"/>
  <c r="AP71" i="44"/>
  <c r="AX71" i="44"/>
  <c r="AD72" i="44"/>
  <c r="AP72" i="44"/>
  <c r="AX72" i="44"/>
  <c r="AD73" i="44"/>
  <c r="AP73" i="44"/>
  <c r="AX73" i="44"/>
  <c r="AD74" i="44"/>
  <c r="AP74" i="44"/>
  <c r="AX74" i="44"/>
  <c r="AD75" i="44"/>
  <c r="AP75" i="44"/>
  <c r="AX75" i="44"/>
  <c r="AD76" i="44"/>
  <c r="AP76" i="44"/>
  <c r="AX76" i="44"/>
  <c r="AD77" i="44"/>
  <c r="AP77" i="44"/>
  <c r="AX77" i="44"/>
  <c r="AD78" i="44"/>
  <c r="AP78" i="44"/>
  <c r="AX78" i="44"/>
  <c r="AD79" i="44"/>
  <c r="AP79" i="44"/>
  <c r="AX79" i="44"/>
  <c r="AD80" i="44"/>
  <c r="AP80" i="44"/>
  <c r="AX80" i="44"/>
  <c r="AD81" i="44"/>
  <c r="AP81" i="44"/>
  <c r="AX81" i="44"/>
  <c r="AD82" i="44"/>
  <c r="AP82" i="44"/>
  <c r="AX82" i="44"/>
  <c r="AD83" i="44"/>
  <c r="AP83" i="44"/>
  <c r="AX83" i="44"/>
  <c r="AD84" i="44"/>
  <c r="AP84" i="44"/>
  <c r="AX84" i="44"/>
  <c r="AD85" i="44"/>
  <c r="AP85" i="44"/>
  <c r="AX85" i="44"/>
  <c r="AD86" i="44"/>
  <c r="AP86" i="44"/>
  <c r="AX86" i="44"/>
  <c r="AD87" i="44"/>
  <c r="AP87" i="44"/>
  <c r="AX87" i="44"/>
  <c r="AD88" i="44"/>
  <c r="AP88" i="44"/>
  <c r="AX88" i="44"/>
  <c r="AD89" i="44"/>
  <c r="AP89" i="44"/>
  <c r="AX89" i="44"/>
  <c r="AD90" i="44"/>
  <c r="AP90" i="44"/>
  <c r="AX90" i="44"/>
  <c r="AD91" i="44"/>
  <c r="AP91" i="44"/>
  <c r="AX91" i="44"/>
  <c r="AD92" i="44"/>
  <c r="AP92" i="44"/>
  <c r="AX92" i="44"/>
  <c r="AD93" i="44"/>
  <c r="AP93" i="44"/>
  <c r="AX93" i="44"/>
  <c r="AD94" i="44"/>
  <c r="AP94" i="44"/>
  <c r="AX94" i="44"/>
  <c r="AD95" i="44"/>
  <c r="AP95" i="44"/>
  <c r="AX95" i="44"/>
  <c r="AD96" i="44"/>
  <c r="AP96" i="44"/>
  <c r="AX96" i="44"/>
  <c r="AD97" i="44"/>
  <c r="AP97" i="44"/>
  <c r="AX97" i="44"/>
  <c r="AD98" i="44"/>
  <c r="AP98" i="44"/>
  <c r="AX98" i="44"/>
  <c r="AD99" i="44"/>
  <c r="AP99" i="44"/>
  <c r="AX99" i="44"/>
  <c r="AD100" i="44"/>
  <c r="AP100" i="44"/>
  <c r="AX100" i="44"/>
  <c r="AD101" i="44"/>
  <c r="AP101" i="44"/>
  <c r="AX101" i="44"/>
  <c r="AD102" i="44"/>
  <c r="AP102" i="44"/>
  <c r="AX102" i="44"/>
  <c r="AD103" i="44"/>
  <c r="AP103" i="44"/>
  <c r="AX103" i="44"/>
  <c r="AD104" i="44"/>
  <c r="AP104" i="44"/>
  <c r="AX104" i="44"/>
  <c r="AD105" i="44"/>
  <c r="AP105" i="44"/>
  <c r="AX105" i="44"/>
  <c r="AD106" i="44"/>
  <c r="AP106" i="44"/>
  <c r="AX106" i="44"/>
  <c r="AD107" i="44"/>
  <c r="AP107" i="44"/>
  <c r="AX107" i="44"/>
  <c r="AX10" i="44"/>
  <c r="BM19" i="22"/>
  <c r="AH11" i="44"/>
  <c r="AT11" i="44"/>
  <c r="BB11" i="44"/>
  <c r="BF11" i="44"/>
  <c r="AH12" i="44"/>
  <c r="AT12" i="44"/>
  <c r="BB12" i="44"/>
  <c r="BF12" i="44"/>
  <c r="AH13" i="44"/>
  <c r="AT13" i="44"/>
  <c r="BB13" i="44"/>
  <c r="BF13" i="44"/>
  <c r="AH14" i="44"/>
  <c r="AT14" i="44"/>
  <c r="BB14" i="44"/>
  <c r="BF14" i="44"/>
  <c r="AH15" i="44"/>
  <c r="AT15" i="44"/>
  <c r="BB15" i="44"/>
  <c r="BF15" i="44"/>
  <c r="AH16" i="44"/>
  <c r="AT16" i="44"/>
  <c r="BB16" i="44"/>
  <c r="BF16" i="44"/>
  <c r="AH17" i="44"/>
  <c r="AT17" i="44"/>
  <c r="BB17" i="44"/>
  <c r="BF17" i="44"/>
  <c r="AH18" i="44"/>
  <c r="AT18" i="44"/>
  <c r="BB18" i="44"/>
  <c r="BF18" i="44"/>
  <c r="AH19" i="44"/>
  <c r="AT19" i="44"/>
  <c r="BB19" i="44"/>
  <c r="BF19" i="44"/>
  <c r="AH20" i="44"/>
  <c r="AT20" i="44"/>
  <c r="BB20" i="44"/>
  <c r="BF20" i="44"/>
  <c r="AH21" i="44"/>
  <c r="AT21" i="44"/>
  <c r="BB21" i="44"/>
  <c r="BF21" i="44"/>
  <c r="AH22" i="44"/>
  <c r="AT22" i="44"/>
  <c r="BB22" i="44"/>
  <c r="BF22" i="44"/>
  <c r="AH23" i="44"/>
  <c r="AT23" i="44"/>
  <c r="BB23" i="44"/>
  <c r="BF23" i="44"/>
  <c r="AH24" i="44"/>
  <c r="AT24" i="44"/>
  <c r="BB24" i="44"/>
  <c r="BF24" i="44"/>
  <c r="AH25" i="44"/>
  <c r="AT25" i="44"/>
  <c r="BB25" i="44"/>
  <c r="BF25" i="44"/>
  <c r="AH26" i="44"/>
  <c r="AT26" i="44"/>
  <c r="BB26" i="44"/>
  <c r="BF26" i="44"/>
  <c r="AH27" i="44"/>
  <c r="AT27" i="44"/>
  <c r="BB27" i="44"/>
  <c r="BF27" i="44"/>
  <c r="AH28" i="44"/>
  <c r="AT28" i="44"/>
  <c r="BB28" i="44"/>
  <c r="BF28" i="44"/>
  <c r="AH29" i="44"/>
  <c r="AT29" i="44"/>
  <c r="BB29" i="44"/>
  <c r="BF29" i="44"/>
  <c r="AH30" i="44"/>
  <c r="AT30" i="44"/>
  <c r="BB30" i="44"/>
  <c r="BF30" i="44"/>
  <c r="AH31" i="44"/>
  <c r="AT31" i="44"/>
  <c r="BB31" i="44"/>
  <c r="BF31" i="44"/>
  <c r="AH32" i="44"/>
  <c r="AT32" i="44"/>
  <c r="BB32" i="44"/>
  <c r="BF32" i="44"/>
  <c r="AH33" i="44"/>
  <c r="AT33" i="44"/>
  <c r="BB33" i="44"/>
  <c r="BF33" i="44"/>
  <c r="AH34" i="44"/>
  <c r="AT34" i="44"/>
  <c r="BB34" i="44"/>
  <c r="BF34" i="44"/>
  <c r="AH35" i="44"/>
  <c r="AT35" i="44"/>
  <c r="BB35" i="44"/>
  <c r="BF35" i="44"/>
  <c r="AH36" i="44"/>
  <c r="AT36" i="44"/>
  <c r="BB36" i="44"/>
  <c r="BF36" i="44"/>
  <c r="AH37" i="44"/>
  <c r="AT37" i="44"/>
  <c r="BB37" i="44"/>
  <c r="BF37" i="44"/>
  <c r="AH38" i="44"/>
  <c r="AT38" i="44"/>
  <c r="BB38" i="44"/>
  <c r="BF38" i="44"/>
  <c r="AH39" i="44"/>
  <c r="AT39" i="44"/>
  <c r="BB39" i="44"/>
  <c r="BF39" i="44"/>
  <c r="AH40" i="44"/>
  <c r="AT40" i="44"/>
  <c r="BB40" i="44"/>
  <c r="BF40" i="44"/>
  <c r="AH41" i="44"/>
  <c r="AT41" i="44"/>
  <c r="BB41" i="44"/>
  <c r="BF41" i="44"/>
  <c r="AH42" i="44"/>
  <c r="AT42" i="44"/>
  <c r="BB42" i="44"/>
  <c r="BF42" i="44"/>
  <c r="AH43" i="44"/>
  <c r="AT43" i="44"/>
  <c r="BB43" i="44"/>
  <c r="BF43" i="44"/>
  <c r="AH44" i="44"/>
  <c r="AT44" i="44"/>
  <c r="BB44" i="44"/>
  <c r="BF44" i="44"/>
  <c r="AH45" i="44"/>
  <c r="AT45" i="44"/>
  <c r="BB45" i="44"/>
  <c r="BF45" i="44"/>
  <c r="AH46" i="44"/>
  <c r="AT46" i="44"/>
  <c r="BB46" i="44"/>
  <c r="BF46" i="44"/>
  <c r="AH47" i="44"/>
  <c r="AT47" i="44"/>
  <c r="BB47" i="44"/>
  <c r="BF47" i="44"/>
  <c r="AH48" i="44"/>
  <c r="AT48" i="44"/>
  <c r="BB48" i="44"/>
  <c r="BF48" i="44"/>
  <c r="AH49" i="44"/>
  <c r="AT49" i="44"/>
  <c r="BB49" i="44"/>
  <c r="BF49" i="44"/>
  <c r="AH50" i="44"/>
  <c r="AT50" i="44"/>
  <c r="BB50" i="44"/>
  <c r="BF50" i="44"/>
  <c r="AH51" i="44"/>
  <c r="AT51" i="44"/>
  <c r="BB51" i="44"/>
  <c r="BF51" i="44"/>
  <c r="AH52" i="44"/>
  <c r="AT52" i="44"/>
  <c r="BB52" i="44"/>
  <c r="BF52" i="44"/>
  <c r="AH53" i="44"/>
  <c r="AT53" i="44"/>
  <c r="BB53" i="44"/>
  <c r="BF53" i="44"/>
  <c r="AH54" i="44"/>
  <c r="AT54" i="44"/>
  <c r="BB54" i="44"/>
  <c r="BF54" i="44"/>
  <c r="AH55" i="44"/>
  <c r="AT55" i="44"/>
  <c r="BB55" i="44"/>
  <c r="BF55" i="44"/>
  <c r="AH56" i="44"/>
  <c r="AT56" i="44"/>
  <c r="BB56" i="44"/>
  <c r="BF56" i="44"/>
  <c r="AH57" i="44"/>
  <c r="AT57" i="44"/>
  <c r="BB57" i="44"/>
  <c r="BF57" i="44"/>
  <c r="AH58" i="44"/>
  <c r="AT58" i="44"/>
  <c r="BB58" i="44"/>
  <c r="BF58" i="44"/>
  <c r="AH59" i="44"/>
  <c r="AT59" i="44"/>
  <c r="BB59" i="44"/>
  <c r="BF59" i="44"/>
  <c r="AH60" i="44"/>
  <c r="AT60" i="44"/>
  <c r="BB60" i="44"/>
  <c r="BF60" i="44"/>
  <c r="AH61" i="44"/>
  <c r="AT61" i="44"/>
  <c r="BB61" i="44"/>
  <c r="BF61" i="44"/>
  <c r="AH62" i="44"/>
  <c r="AT62" i="44"/>
  <c r="BB62" i="44"/>
  <c r="BF62" i="44"/>
  <c r="AH63" i="44"/>
  <c r="AT63" i="44"/>
  <c r="BB63" i="44"/>
  <c r="BF63" i="44"/>
  <c r="AH64" i="44"/>
  <c r="AT64" i="44"/>
  <c r="BB64" i="44"/>
  <c r="BF64" i="44"/>
  <c r="AH65" i="44"/>
  <c r="AT65" i="44"/>
  <c r="BB65" i="44"/>
  <c r="BF65" i="44"/>
  <c r="AH66" i="44"/>
  <c r="AT66" i="44"/>
  <c r="BB66" i="44"/>
  <c r="BF66" i="44"/>
  <c r="AH67" i="44"/>
  <c r="AT67" i="44"/>
  <c r="BB67" i="44"/>
  <c r="BF67" i="44"/>
  <c r="AH68" i="44"/>
  <c r="AT68" i="44"/>
  <c r="BB68" i="44"/>
  <c r="BF68" i="44"/>
  <c r="AH69" i="44"/>
  <c r="AT69" i="44"/>
  <c r="BB69" i="44"/>
  <c r="BF69" i="44"/>
  <c r="AH70" i="44"/>
  <c r="AT70" i="44"/>
  <c r="BB70" i="44"/>
  <c r="BF70" i="44"/>
  <c r="AH71" i="44"/>
  <c r="AT71" i="44"/>
  <c r="BB71" i="44"/>
  <c r="BF71" i="44"/>
  <c r="AH72" i="44"/>
  <c r="AT72" i="44"/>
  <c r="BB72" i="44"/>
  <c r="BF72" i="44"/>
  <c r="AH73" i="44"/>
  <c r="AT73" i="44"/>
  <c r="BB73" i="44"/>
  <c r="BF73" i="44"/>
  <c r="AH74" i="44"/>
  <c r="AT74" i="44"/>
  <c r="BB74" i="44"/>
  <c r="BF74" i="44"/>
  <c r="AH75" i="44"/>
  <c r="AT75" i="44"/>
  <c r="BB75" i="44"/>
  <c r="BF75" i="44"/>
  <c r="AH76" i="44"/>
  <c r="AT76" i="44"/>
  <c r="BB76" i="44"/>
  <c r="BF76" i="44"/>
  <c r="AH77" i="44"/>
  <c r="AT77" i="44"/>
  <c r="BB77" i="44"/>
  <c r="BF77" i="44"/>
  <c r="AH78" i="44"/>
  <c r="AT78" i="44"/>
  <c r="BB78" i="44"/>
  <c r="BF78" i="44"/>
  <c r="AH79" i="44"/>
  <c r="AT79" i="44"/>
  <c r="BB79" i="44"/>
  <c r="BF79" i="44"/>
  <c r="AH80" i="44"/>
  <c r="AT80" i="44"/>
  <c r="BB80" i="44"/>
  <c r="BF80" i="44"/>
  <c r="AH81" i="44"/>
  <c r="AT81" i="44"/>
  <c r="BB81" i="44"/>
  <c r="BF81" i="44"/>
  <c r="AH82" i="44"/>
  <c r="AT82" i="44"/>
  <c r="BB82" i="44"/>
  <c r="BF82" i="44"/>
  <c r="AH83" i="44"/>
  <c r="AT83" i="44"/>
  <c r="BB83" i="44"/>
  <c r="BF83" i="44"/>
  <c r="AH84" i="44"/>
  <c r="AT84" i="44"/>
  <c r="BB84" i="44"/>
  <c r="BF84" i="44"/>
  <c r="AH85" i="44"/>
  <c r="AT85" i="44"/>
  <c r="BB85" i="44"/>
  <c r="BF85" i="44"/>
  <c r="AH86" i="44"/>
  <c r="AT86" i="44"/>
  <c r="BB86" i="44"/>
  <c r="BF86" i="44"/>
  <c r="AH87" i="44"/>
  <c r="AT87" i="44"/>
  <c r="BB87" i="44"/>
  <c r="BF87" i="44"/>
  <c r="AH88" i="44"/>
  <c r="AT88" i="44"/>
  <c r="BB88" i="44"/>
  <c r="BF88" i="44"/>
  <c r="AH89" i="44"/>
  <c r="AT89" i="44"/>
  <c r="BB89" i="44"/>
  <c r="BF89" i="44"/>
  <c r="AH90" i="44"/>
  <c r="AT90" i="44"/>
  <c r="BB90" i="44"/>
  <c r="BF90" i="44"/>
  <c r="AH91" i="44"/>
  <c r="AT91" i="44"/>
  <c r="BB91" i="44"/>
  <c r="BF91" i="44"/>
  <c r="AH92" i="44"/>
  <c r="AT92" i="44"/>
  <c r="BB92" i="44"/>
  <c r="BF92" i="44"/>
  <c r="AH93" i="44"/>
  <c r="AT93" i="44"/>
  <c r="BB93" i="44"/>
  <c r="BF93" i="44"/>
  <c r="AH94" i="44"/>
  <c r="AT94" i="44"/>
  <c r="BB94" i="44"/>
  <c r="BF94" i="44"/>
  <c r="AH95" i="44"/>
  <c r="AT95" i="44"/>
  <c r="BB95" i="44"/>
  <c r="BF95" i="44"/>
  <c r="AH96" i="44"/>
  <c r="AT96" i="44"/>
  <c r="BB96" i="44"/>
  <c r="BF96" i="44"/>
  <c r="AH97" i="44"/>
  <c r="AT97" i="44"/>
  <c r="BB97" i="44"/>
  <c r="BF97" i="44"/>
  <c r="AH98" i="44"/>
  <c r="AT98" i="44"/>
  <c r="BB98" i="44"/>
  <c r="BF98" i="44"/>
  <c r="AH99" i="44"/>
  <c r="AT99" i="44"/>
  <c r="BB99" i="44"/>
  <c r="BF99" i="44"/>
  <c r="AH100" i="44"/>
  <c r="AT100" i="44"/>
  <c r="BB100" i="44"/>
  <c r="BF100" i="44"/>
  <c r="AH101" i="44"/>
  <c r="AT101" i="44"/>
  <c r="BB101" i="44"/>
  <c r="BF101" i="44"/>
  <c r="AH102" i="44"/>
  <c r="AT102" i="44"/>
  <c r="BB102" i="44"/>
  <c r="BF102" i="44"/>
  <c r="AH103" i="44"/>
  <c r="AT103" i="44"/>
  <c r="BB103" i="44"/>
  <c r="BF103" i="44"/>
  <c r="AH104" i="44"/>
  <c r="AT104" i="44"/>
  <c r="BB104" i="44"/>
  <c r="BF104" i="44"/>
  <c r="AH105" i="44"/>
  <c r="AT105" i="44"/>
  <c r="BB105" i="44"/>
  <c r="BF105" i="44"/>
  <c r="AH106" i="44"/>
  <c r="AT106" i="44"/>
  <c r="BB106" i="44"/>
  <c r="BF106" i="44"/>
  <c r="AH107" i="44"/>
  <c r="AT107" i="44"/>
  <c r="BB107" i="44"/>
  <c r="BF107" i="44"/>
  <c r="BF10" i="44"/>
  <c r="BU19" i="22"/>
  <c r="K19" i="22"/>
  <c r="E17" i="45"/>
  <c r="B17" i="45"/>
  <c r="I23" i="45"/>
  <c r="I24" i="45"/>
  <c r="J24" i="45"/>
  <c r="J23" i="45"/>
  <c r="J22" i="45"/>
  <c r="J21" i="45"/>
  <c r="J20" i="45"/>
  <c r="J19" i="45"/>
  <c r="J18" i="45"/>
  <c r="J17" i="45"/>
  <c r="J16" i="45"/>
  <c r="R5" i="22"/>
  <c r="BR5" i="22"/>
  <c r="BN5" i="22"/>
  <c r="BJ5" i="22"/>
  <c r="BB5" i="22"/>
  <c r="AX5" i="22"/>
  <c r="AL5" i="22"/>
  <c r="AH5" i="22"/>
  <c r="G9" i="45"/>
  <c r="O385" i="36"/>
  <c r="O384" i="36"/>
  <c r="O383" i="36"/>
  <c r="O382" i="36"/>
  <c r="O381" i="36"/>
  <c r="O380" i="36"/>
  <c r="O379" i="36"/>
  <c r="O378" i="36"/>
  <c r="O377" i="36"/>
  <c r="O376" i="36"/>
  <c r="O375" i="36"/>
  <c r="O374" i="36"/>
  <c r="O373" i="36"/>
  <c r="O372" i="36"/>
  <c r="O371" i="36"/>
  <c r="O370" i="36"/>
  <c r="O369" i="36"/>
  <c r="O368" i="36"/>
  <c r="O367" i="36"/>
  <c r="O366" i="36"/>
  <c r="O365" i="36"/>
  <c r="O364" i="36"/>
  <c r="O363" i="36"/>
  <c r="O362" i="36"/>
  <c r="O361" i="36"/>
  <c r="O360" i="36"/>
  <c r="O359" i="36"/>
  <c r="O358" i="36"/>
  <c r="O357" i="36"/>
  <c r="O356" i="36"/>
  <c r="O355" i="36"/>
  <c r="O354" i="36"/>
  <c r="O353" i="36"/>
  <c r="O352" i="36"/>
  <c r="O351" i="36"/>
  <c r="O350" i="36"/>
  <c r="O349" i="36"/>
  <c r="O348" i="36"/>
  <c r="O347" i="36"/>
  <c r="O346" i="36"/>
  <c r="O345" i="36"/>
  <c r="O344" i="36"/>
  <c r="O343" i="36"/>
  <c r="O342" i="36"/>
  <c r="O341" i="36"/>
  <c r="O340" i="36"/>
  <c r="O339" i="36"/>
  <c r="O338" i="36"/>
  <c r="O337" i="36"/>
  <c r="O336" i="36"/>
  <c r="O335" i="36"/>
  <c r="O334" i="36"/>
  <c r="O333" i="36"/>
  <c r="O332" i="36"/>
  <c r="O331" i="36"/>
  <c r="O330" i="36"/>
  <c r="O329" i="36"/>
  <c r="O328" i="36"/>
  <c r="O327" i="36"/>
  <c r="O326" i="36"/>
  <c r="O325" i="36"/>
  <c r="O324" i="36"/>
  <c r="O323" i="36"/>
  <c r="O322" i="36"/>
  <c r="O321" i="36"/>
  <c r="O320" i="36"/>
  <c r="O319" i="36"/>
  <c r="O318" i="36"/>
  <c r="O317" i="36"/>
  <c r="O316" i="36"/>
  <c r="O315" i="36"/>
  <c r="O314" i="36"/>
  <c r="O313" i="36"/>
  <c r="O312" i="36"/>
  <c r="O311" i="36"/>
  <c r="O310" i="36"/>
  <c r="O309" i="36"/>
  <c r="O308" i="36"/>
  <c r="O307" i="36"/>
  <c r="O306" i="36"/>
  <c r="O305" i="36"/>
  <c r="O304" i="36"/>
  <c r="O303" i="36"/>
  <c r="O302" i="36"/>
  <c r="O301" i="36"/>
  <c r="O300" i="36"/>
  <c r="O299" i="36"/>
  <c r="O298" i="36"/>
  <c r="O297" i="36"/>
  <c r="O296" i="36"/>
  <c r="O295" i="36"/>
  <c r="O294" i="36"/>
  <c r="O293" i="36"/>
  <c r="O292" i="36"/>
  <c r="O291" i="36"/>
  <c r="O290" i="36"/>
  <c r="O289" i="36"/>
  <c r="O288" i="36"/>
  <c r="O287" i="36"/>
  <c r="O286" i="36"/>
  <c r="O285" i="36"/>
  <c r="O284" i="36"/>
  <c r="O283" i="36"/>
  <c r="O282" i="36"/>
  <c r="O281" i="36"/>
  <c r="O280" i="36"/>
  <c r="O279" i="36"/>
  <c r="O278" i="36"/>
  <c r="O277" i="36"/>
  <c r="O276" i="36"/>
  <c r="O275" i="36"/>
  <c r="O274" i="36"/>
  <c r="O273" i="36"/>
  <c r="O272" i="36"/>
  <c r="O271" i="36"/>
  <c r="O270" i="36"/>
  <c r="O269" i="36"/>
  <c r="O268" i="36"/>
  <c r="O267" i="36"/>
  <c r="O266" i="36"/>
  <c r="O265" i="36"/>
  <c r="O264" i="36"/>
  <c r="O263" i="36"/>
  <c r="O262" i="36"/>
  <c r="O261" i="36"/>
  <c r="O260" i="36"/>
  <c r="O259" i="36"/>
  <c r="O258" i="36"/>
  <c r="O257" i="36"/>
  <c r="O256" i="36"/>
  <c r="O255" i="36"/>
  <c r="O254" i="36"/>
  <c r="O253" i="36"/>
  <c r="O252" i="36"/>
  <c r="O251" i="36"/>
  <c r="O250" i="36"/>
  <c r="O249" i="36"/>
  <c r="O248" i="36"/>
  <c r="O247" i="36"/>
  <c r="O246" i="36"/>
  <c r="O245" i="36"/>
  <c r="O244" i="36"/>
  <c r="O243" i="36"/>
  <c r="O242" i="36"/>
  <c r="O241" i="36"/>
  <c r="O240" i="36"/>
  <c r="O239" i="36"/>
  <c r="O238" i="36"/>
  <c r="O237" i="36"/>
  <c r="O236" i="36"/>
  <c r="O235" i="36"/>
  <c r="O234" i="36"/>
  <c r="O233" i="36"/>
  <c r="O232" i="36"/>
  <c r="O231" i="36"/>
  <c r="O230" i="36"/>
  <c r="O229" i="36"/>
  <c r="O228" i="36"/>
  <c r="O227" i="36"/>
  <c r="O226" i="36"/>
  <c r="O225" i="36"/>
  <c r="O224" i="36"/>
  <c r="O223" i="36"/>
  <c r="O222" i="36"/>
  <c r="O221" i="36"/>
  <c r="O220" i="36"/>
  <c r="O219" i="36"/>
  <c r="O218" i="36"/>
  <c r="O217" i="36"/>
  <c r="O216" i="36"/>
  <c r="O215" i="36"/>
  <c r="O214" i="36"/>
  <c r="O213" i="36"/>
  <c r="O212" i="36"/>
  <c r="O211" i="36"/>
  <c r="O210" i="36"/>
  <c r="O209" i="36"/>
  <c r="O208" i="36"/>
  <c r="O207" i="36"/>
  <c r="O206" i="36"/>
  <c r="O205" i="36"/>
  <c r="O204" i="36"/>
  <c r="O203" i="36"/>
  <c r="O202" i="36"/>
  <c r="O201" i="36"/>
  <c r="O200" i="36"/>
  <c r="O199" i="36"/>
  <c r="O198" i="36"/>
  <c r="O197" i="36"/>
  <c r="O196" i="36"/>
  <c r="O195" i="36"/>
  <c r="O194" i="36"/>
  <c r="O193" i="36"/>
  <c r="O192" i="36"/>
  <c r="O191" i="36"/>
  <c r="O190" i="36"/>
  <c r="O189" i="36"/>
  <c r="O188" i="36"/>
  <c r="O187" i="36"/>
  <c r="O186" i="36"/>
  <c r="O185" i="36"/>
  <c r="O184" i="36"/>
  <c r="O183" i="36"/>
  <c r="O182" i="36"/>
  <c r="O181" i="36"/>
  <c r="O180" i="36"/>
  <c r="O179" i="36"/>
  <c r="O178" i="36"/>
  <c r="O177" i="36"/>
  <c r="O176" i="36"/>
  <c r="O175" i="36"/>
  <c r="O174" i="36"/>
  <c r="O173" i="36"/>
  <c r="O172" i="36"/>
  <c r="O171" i="36"/>
  <c r="O170" i="36"/>
  <c r="O169" i="36"/>
  <c r="O168" i="36"/>
  <c r="O167" i="36"/>
  <c r="O166" i="36"/>
  <c r="O165" i="36"/>
  <c r="O164" i="36"/>
  <c r="O163" i="36"/>
  <c r="O162" i="36"/>
  <c r="O161" i="36"/>
  <c r="O160" i="36"/>
  <c r="O159" i="36"/>
  <c r="O158" i="36"/>
  <c r="O157" i="36"/>
  <c r="O156" i="36"/>
  <c r="O155" i="36"/>
  <c r="O154" i="36"/>
  <c r="O153" i="36"/>
  <c r="O152" i="36"/>
  <c r="O151" i="36"/>
  <c r="O150" i="36"/>
  <c r="O149" i="36"/>
  <c r="O148" i="36"/>
  <c r="O147" i="36"/>
  <c r="O146" i="36"/>
  <c r="O145" i="36"/>
  <c r="O144" i="36"/>
  <c r="O143" i="36"/>
  <c r="O142" i="36"/>
  <c r="O141" i="36"/>
  <c r="O140" i="36"/>
  <c r="O139" i="36"/>
  <c r="O138" i="36"/>
  <c r="O137" i="36"/>
  <c r="O136" i="36"/>
  <c r="O135" i="36"/>
  <c r="O134" i="36"/>
  <c r="O133" i="36"/>
  <c r="O132" i="36"/>
  <c r="O131" i="36"/>
  <c r="O130" i="36"/>
  <c r="O129" i="36"/>
  <c r="O128" i="36"/>
  <c r="O127" i="36"/>
  <c r="O126" i="36"/>
  <c r="O125" i="36"/>
  <c r="O124" i="36"/>
  <c r="O123" i="36"/>
  <c r="O122" i="36"/>
  <c r="O121" i="36"/>
  <c r="O120" i="36"/>
  <c r="O119" i="36"/>
  <c r="O118" i="36"/>
  <c r="O117" i="36"/>
  <c r="O116" i="36"/>
  <c r="O115" i="36"/>
  <c r="O114" i="36"/>
  <c r="O113" i="36"/>
  <c r="O112" i="36"/>
  <c r="O111" i="36"/>
  <c r="O110" i="36"/>
  <c r="O109" i="36"/>
  <c r="O108" i="36"/>
  <c r="O107" i="36"/>
  <c r="O106" i="36"/>
  <c r="O105" i="36"/>
  <c r="O104" i="36"/>
  <c r="O103" i="36"/>
  <c r="O102" i="36"/>
  <c r="O101" i="36"/>
  <c r="O100" i="36"/>
  <c r="O99" i="36"/>
  <c r="O98" i="36"/>
  <c r="O97" i="36"/>
  <c r="O96" i="36"/>
  <c r="O95" i="36"/>
  <c r="O94" i="36"/>
  <c r="O93" i="36"/>
  <c r="O92" i="36"/>
  <c r="O91" i="36"/>
  <c r="O90" i="36"/>
  <c r="O89" i="36"/>
  <c r="O88" i="36"/>
  <c r="O87" i="36"/>
  <c r="O86" i="36"/>
  <c r="O85" i="36"/>
  <c r="O84" i="36"/>
  <c r="O83" i="36"/>
  <c r="O82" i="36"/>
  <c r="O81" i="36"/>
  <c r="O80" i="36"/>
  <c r="O79" i="36"/>
  <c r="O78" i="36"/>
  <c r="O77" i="36"/>
  <c r="O76" i="36"/>
  <c r="O75" i="36"/>
  <c r="O74" i="36"/>
  <c r="O73" i="36"/>
  <c r="O72" i="36"/>
  <c r="O71" i="36"/>
  <c r="O70" i="36"/>
  <c r="O69" i="36"/>
  <c r="O68" i="36"/>
  <c r="O67" i="36"/>
  <c r="O66" i="36"/>
  <c r="O65" i="36"/>
  <c r="O64" i="36"/>
  <c r="O63" i="36"/>
  <c r="O62" i="36"/>
  <c r="O61" i="36"/>
  <c r="O60" i="36"/>
  <c r="O59" i="36"/>
  <c r="O58" i="36"/>
  <c r="O57" i="36"/>
  <c r="O56" i="36"/>
  <c r="O55" i="36"/>
  <c r="O54" i="36"/>
  <c r="O53" i="36"/>
  <c r="O52" i="36"/>
  <c r="O51" i="36"/>
  <c r="O50" i="36"/>
  <c r="O49" i="36"/>
  <c r="O48" i="36"/>
  <c r="O47" i="36"/>
  <c r="O46" i="36"/>
  <c r="O45" i="36"/>
  <c r="O44" i="36"/>
  <c r="O43" i="36"/>
  <c r="O42" i="36"/>
  <c r="O41" i="36"/>
  <c r="O40" i="36"/>
  <c r="O39" i="36"/>
  <c r="O38" i="36"/>
  <c r="O37" i="36"/>
  <c r="O36" i="36"/>
  <c r="O35" i="36"/>
  <c r="O34" i="36"/>
  <c r="O33" i="36"/>
  <c r="O32" i="36"/>
  <c r="O31" i="36"/>
  <c r="O30" i="36"/>
  <c r="O29" i="36"/>
  <c r="O28" i="36"/>
  <c r="O27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14" i="36"/>
  <c r="O13" i="36"/>
  <c r="O12" i="36"/>
  <c r="O11" i="36"/>
  <c r="O10" i="36"/>
  <c r="O9" i="36"/>
  <c r="O8" i="36"/>
  <c r="O7" i="36"/>
  <c r="O6" i="36"/>
  <c r="O5" i="36"/>
  <c r="O4" i="36"/>
  <c r="O3" i="36"/>
  <c r="O2" i="36"/>
  <c r="AA9" i="46"/>
  <c r="AB9" i="46"/>
  <c r="AC9" i="46"/>
  <c r="AD9" i="46"/>
  <c r="AA9" i="44"/>
  <c r="AB9" i="44"/>
  <c r="AC9" i="44"/>
  <c r="AD9" i="44"/>
  <c r="AA9" i="43"/>
  <c r="AB9" i="43"/>
  <c r="AC9" i="43"/>
  <c r="AD9" i="43"/>
  <c r="AA9" i="42"/>
  <c r="AB9" i="42"/>
  <c r="AC9" i="42"/>
  <c r="AD9" i="42"/>
  <c r="AA9" i="41"/>
  <c r="AB9" i="41"/>
  <c r="AC9" i="41"/>
  <c r="AD9" i="41"/>
  <c r="AA9" i="40"/>
  <c r="AB9" i="40"/>
  <c r="AC9" i="40"/>
  <c r="AD9" i="40"/>
  <c r="AA9" i="39"/>
  <c r="AB9" i="39"/>
  <c r="AC9" i="39"/>
  <c r="AD9" i="39"/>
  <c r="AA9" i="38"/>
  <c r="AB9" i="38"/>
  <c r="AC9" i="38"/>
  <c r="AD9" i="38"/>
  <c r="AE9" i="46"/>
  <c r="AF9" i="46"/>
  <c r="AG9" i="46"/>
  <c r="AH9" i="46"/>
  <c r="AE9" i="44"/>
  <c r="AF9" i="44"/>
  <c r="AG9" i="44"/>
  <c r="AH9" i="44"/>
  <c r="AE9" i="43"/>
  <c r="AF9" i="43"/>
  <c r="AG9" i="43"/>
  <c r="AH9" i="43"/>
  <c r="AE9" i="42"/>
  <c r="AF9" i="42"/>
  <c r="AG9" i="42"/>
  <c r="AH9" i="42"/>
  <c r="AE9" i="41"/>
  <c r="AF9" i="41"/>
  <c r="AG9" i="41"/>
  <c r="AH9" i="41"/>
  <c r="AE9" i="40"/>
  <c r="AF9" i="40"/>
  <c r="AG9" i="40"/>
  <c r="AH9" i="40"/>
  <c r="AE9" i="39"/>
  <c r="AF9" i="39"/>
  <c r="AG9" i="39"/>
  <c r="AH9" i="39"/>
  <c r="AE9" i="38"/>
  <c r="AF9" i="38"/>
  <c r="AG9" i="38"/>
  <c r="AH9" i="38"/>
  <c r="G7" i="45"/>
  <c r="G6" i="45"/>
  <c r="G5" i="45"/>
  <c r="A19" i="22"/>
  <c r="M3" i="47"/>
  <c r="B6" i="47"/>
  <c r="M6" i="47"/>
  <c r="B9" i="47"/>
  <c r="M9" i="47"/>
  <c r="B12" i="47"/>
  <c r="M12" i="47"/>
  <c r="B15" i="47"/>
  <c r="M15" i="47"/>
  <c r="I15" i="47"/>
  <c r="I12" i="47"/>
  <c r="BU20" i="22"/>
  <c r="BU17" i="22"/>
  <c r="BU13" i="22"/>
  <c r="BU21" i="22"/>
  <c r="J12" i="47"/>
  <c r="K12" i="47"/>
  <c r="I9" i="47"/>
  <c r="BM20" i="22"/>
  <c r="BM17" i="22"/>
  <c r="BM13" i="22"/>
  <c r="BM21" i="22"/>
  <c r="J9" i="47"/>
  <c r="K9" i="47"/>
  <c r="I6" i="47"/>
  <c r="BA13" i="22"/>
  <c r="BA17" i="22"/>
  <c r="BA20" i="22"/>
  <c r="BA21" i="22"/>
  <c r="J6" i="47"/>
  <c r="K6" i="47"/>
  <c r="I3" i="47"/>
  <c r="AK13" i="22"/>
  <c r="AK20" i="22"/>
  <c r="AK17" i="22"/>
  <c r="AK21" i="22"/>
  <c r="J3" i="47"/>
  <c r="K3" i="47"/>
  <c r="BG11" i="44"/>
  <c r="BG12" i="44"/>
  <c r="BG13" i="44"/>
  <c r="BG14" i="44"/>
  <c r="BG15" i="44"/>
  <c r="BG16" i="44"/>
  <c r="BG17" i="44"/>
  <c r="BG18" i="44"/>
  <c r="BG19" i="44"/>
  <c r="BG20" i="44"/>
  <c r="BG21" i="44"/>
  <c r="BG22" i="44"/>
  <c r="BG23" i="44"/>
  <c r="BG24" i="44"/>
  <c r="BG25" i="44"/>
  <c r="BG26" i="44"/>
  <c r="BG27" i="44"/>
  <c r="BG28" i="44"/>
  <c r="BG29" i="44"/>
  <c r="BG30" i="44"/>
  <c r="BG31" i="44"/>
  <c r="BG32" i="44"/>
  <c r="BG33" i="44"/>
  <c r="BG34" i="44"/>
  <c r="BG35" i="44"/>
  <c r="BG36" i="44"/>
  <c r="BG37" i="44"/>
  <c r="BG38" i="44"/>
  <c r="BG39" i="44"/>
  <c r="BG40" i="44"/>
  <c r="BG41" i="44"/>
  <c r="BG42" i="44"/>
  <c r="BG43" i="44"/>
  <c r="BG44" i="44"/>
  <c r="BG45" i="44"/>
  <c r="BG46" i="44"/>
  <c r="BG47" i="44"/>
  <c r="BG48" i="44"/>
  <c r="BG49" i="44"/>
  <c r="BG50" i="44"/>
  <c r="BG51" i="44"/>
  <c r="BG52" i="44"/>
  <c r="BG53" i="44"/>
  <c r="BG54" i="44"/>
  <c r="BG55" i="44"/>
  <c r="BG56" i="44"/>
  <c r="BG57" i="44"/>
  <c r="BG58" i="44"/>
  <c r="BG59" i="44"/>
  <c r="BG60" i="44"/>
  <c r="BG61" i="44"/>
  <c r="BG62" i="44"/>
  <c r="BG63" i="44"/>
  <c r="BG64" i="44"/>
  <c r="BG65" i="44"/>
  <c r="BG66" i="44"/>
  <c r="BG67" i="44"/>
  <c r="BG68" i="44"/>
  <c r="BG69" i="44"/>
  <c r="BG70" i="44"/>
  <c r="BG71" i="44"/>
  <c r="BG72" i="44"/>
  <c r="BG73" i="44"/>
  <c r="BG74" i="44"/>
  <c r="BG75" i="44"/>
  <c r="BG76" i="44"/>
  <c r="BG77" i="44"/>
  <c r="BG78" i="44"/>
  <c r="BG79" i="44"/>
  <c r="BG80" i="44"/>
  <c r="BG81" i="44"/>
  <c r="BG82" i="44"/>
  <c r="BG83" i="44"/>
  <c r="BG84" i="44"/>
  <c r="BG85" i="44"/>
  <c r="BG86" i="44"/>
  <c r="BG87" i="44"/>
  <c r="BG88" i="44"/>
  <c r="BG89" i="44"/>
  <c r="BG90" i="44"/>
  <c r="BG91" i="44"/>
  <c r="BG92" i="44"/>
  <c r="BG93" i="44"/>
  <c r="BG94" i="44"/>
  <c r="BG95" i="44"/>
  <c r="BG96" i="44"/>
  <c r="BG97" i="44"/>
  <c r="BG98" i="44"/>
  <c r="BG99" i="44"/>
  <c r="BG100" i="44"/>
  <c r="BG101" i="44"/>
  <c r="BG102" i="44"/>
  <c r="BG103" i="44"/>
  <c r="BG104" i="44"/>
  <c r="BG105" i="44"/>
  <c r="BG106" i="44"/>
  <c r="BG107" i="44"/>
  <c r="BG10" i="44"/>
  <c r="BV19" i="22"/>
  <c r="BG11" i="43"/>
  <c r="BG12" i="43"/>
  <c r="BG13" i="43"/>
  <c r="BG14" i="43"/>
  <c r="BG15" i="43"/>
  <c r="BG16" i="43"/>
  <c r="BG17" i="43"/>
  <c r="BG18" i="43"/>
  <c r="BG19" i="43"/>
  <c r="BG20" i="43"/>
  <c r="BG21" i="43"/>
  <c r="BG22" i="43"/>
  <c r="BG23" i="43"/>
  <c r="BG24" i="43"/>
  <c r="BG25" i="43"/>
  <c r="BG26" i="43"/>
  <c r="BG27" i="43"/>
  <c r="BG28" i="43"/>
  <c r="BG29" i="43"/>
  <c r="BG30" i="43"/>
  <c r="BG31" i="43"/>
  <c r="BG32" i="43"/>
  <c r="BG33" i="43"/>
  <c r="BG34" i="43"/>
  <c r="BG35" i="43"/>
  <c r="BG36" i="43"/>
  <c r="BG37" i="43"/>
  <c r="BG38" i="43"/>
  <c r="BG39" i="43"/>
  <c r="BG40" i="43"/>
  <c r="BG41" i="43"/>
  <c r="BG42" i="43"/>
  <c r="BG43" i="43"/>
  <c r="BG44" i="43"/>
  <c r="BG45" i="43"/>
  <c r="BG46" i="43"/>
  <c r="BG47" i="43"/>
  <c r="BG48" i="43"/>
  <c r="BG49" i="43"/>
  <c r="BG50" i="43"/>
  <c r="BG51" i="43"/>
  <c r="BG52" i="43"/>
  <c r="BG53" i="43"/>
  <c r="BG54" i="43"/>
  <c r="BG55" i="43"/>
  <c r="BG56" i="43"/>
  <c r="BG57" i="43"/>
  <c r="BG58" i="43"/>
  <c r="BG59" i="43"/>
  <c r="BG60" i="43"/>
  <c r="BG61" i="43"/>
  <c r="BG62" i="43"/>
  <c r="BG63" i="43"/>
  <c r="BG64" i="43"/>
  <c r="BG65" i="43"/>
  <c r="BG66" i="43"/>
  <c r="BG67" i="43"/>
  <c r="BG68" i="43"/>
  <c r="BG69" i="43"/>
  <c r="BG70" i="43"/>
  <c r="BG71" i="43"/>
  <c r="BG72" i="43"/>
  <c r="BG73" i="43"/>
  <c r="BG74" i="43"/>
  <c r="BG75" i="43"/>
  <c r="BG76" i="43"/>
  <c r="BG77" i="43"/>
  <c r="BG78" i="43"/>
  <c r="BG79" i="43"/>
  <c r="BG80" i="43"/>
  <c r="BG81" i="43"/>
  <c r="BG82" i="43"/>
  <c r="BG83" i="43"/>
  <c r="BG84" i="43"/>
  <c r="BG85" i="43"/>
  <c r="BG86" i="43"/>
  <c r="BG87" i="43"/>
  <c r="BG88" i="43"/>
  <c r="BG89" i="43"/>
  <c r="BG90" i="43"/>
  <c r="BG91" i="43"/>
  <c r="BG92" i="43"/>
  <c r="BG93" i="43"/>
  <c r="BG94" i="43"/>
  <c r="BG95" i="43"/>
  <c r="BG96" i="43"/>
  <c r="BG97" i="43"/>
  <c r="BG98" i="43"/>
  <c r="BG99" i="43"/>
  <c r="BG100" i="43"/>
  <c r="BG101" i="43"/>
  <c r="BG102" i="43"/>
  <c r="BG103" i="43"/>
  <c r="BG104" i="43"/>
  <c r="BG105" i="43"/>
  <c r="BG106" i="43"/>
  <c r="BG107" i="43"/>
  <c r="BG10" i="43"/>
  <c r="BV18" i="22"/>
  <c r="BG11" i="42"/>
  <c r="BG12" i="42"/>
  <c r="BG13" i="42"/>
  <c r="BG14" i="42"/>
  <c r="BG15" i="42"/>
  <c r="BG16" i="42"/>
  <c r="BG17" i="42"/>
  <c r="BG18" i="42"/>
  <c r="BG19" i="42"/>
  <c r="BG20" i="42"/>
  <c r="BG21" i="42"/>
  <c r="BG22" i="42"/>
  <c r="BG23" i="42"/>
  <c r="BG24" i="42"/>
  <c r="BG25" i="42"/>
  <c r="BG26" i="42"/>
  <c r="BG27" i="42"/>
  <c r="BG28" i="42"/>
  <c r="BG29" i="42"/>
  <c r="BG30" i="42"/>
  <c r="BG31" i="42"/>
  <c r="BG32" i="42"/>
  <c r="BG33" i="42"/>
  <c r="BG34" i="42"/>
  <c r="BG35" i="42"/>
  <c r="BG36" i="42"/>
  <c r="BG37" i="42"/>
  <c r="BG38" i="42"/>
  <c r="BG39" i="42"/>
  <c r="BG40" i="42"/>
  <c r="BG41" i="42"/>
  <c r="BG42" i="42"/>
  <c r="BG43" i="42"/>
  <c r="BG44" i="42"/>
  <c r="BG45" i="42"/>
  <c r="BG46" i="42"/>
  <c r="BG47" i="42"/>
  <c r="BG48" i="42"/>
  <c r="BG49" i="42"/>
  <c r="BG50" i="42"/>
  <c r="BG51" i="42"/>
  <c r="BG52" i="42"/>
  <c r="BG53" i="42"/>
  <c r="BG54" i="42"/>
  <c r="BG55" i="42"/>
  <c r="BG56" i="42"/>
  <c r="BG57" i="42"/>
  <c r="BG58" i="42"/>
  <c r="BG59" i="42"/>
  <c r="BG60" i="42"/>
  <c r="BG61" i="42"/>
  <c r="BG62" i="42"/>
  <c r="BG63" i="42"/>
  <c r="BG64" i="42"/>
  <c r="BG65" i="42"/>
  <c r="BG66" i="42"/>
  <c r="BG67" i="42"/>
  <c r="BG68" i="42"/>
  <c r="BG69" i="42"/>
  <c r="BG70" i="42"/>
  <c r="BG71" i="42"/>
  <c r="BG72" i="42"/>
  <c r="BG73" i="42"/>
  <c r="BG74" i="42"/>
  <c r="BG75" i="42"/>
  <c r="BG76" i="42"/>
  <c r="BG77" i="42"/>
  <c r="BG78" i="42"/>
  <c r="BG79" i="42"/>
  <c r="BG80" i="42"/>
  <c r="BG81" i="42"/>
  <c r="BG82" i="42"/>
  <c r="BG83" i="42"/>
  <c r="BG84" i="42"/>
  <c r="BG85" i="42"/>
  <c r="BG86" i="42"/>
  <c r="BG87" i="42"/>
  <c r="BG88" i="42"/>
  <c r="BG89" i="42"/>
  <c r="BG90" i="42"/>
  <c r="BG91" i="42"/>
  <c r="BG92" i="42"/>
  <c r="BG93" i="42"/>
  <c r="BG94" i="42"/>
  <c r="BG95" i="42"/>
  <c r="BG96" i="42"/>
  <c r="BG97" i="42"/>
  <c r="BG98" i="42"/>
  <c r="BG99" i="42"/>
  <c r="BG100" i="42"/>
  <c r="BG101" i="42"/>
  <c r="BG102" i="42"/>
  <c r="BG103" i="42"/>
  <c r="BG104" i="42"/>
  <c r="BG105" i="42"/>
  <c r="BG106" i="42"/>
  <c r="BG107" i="42"/>
  <c r="BG10" i="42"/>
  <c r="BV16" i="22"/>
  <c r="BG11" i="41"/>
  <c r="BG12" i="41"/>
  <c r="BG13" i="41"/>
  <c r="BG14" i="41"/>
  <c r="BG15" i="41"/>
  <c r="BG16" i="41"/>
  <c r="BG17" i="41"/>
  <c r="BG18" i="41"/>
  <c r="BG19" i="41"/>
  <c r="BG20" i="41"/>
  <c r="BG21" i="41"/>
  <c r="BG22" i="41"/>
  <c r="BG23" i="41"/>
  <c r="BG24" i="41"/>
  <c r="BG25" i="41"/>
  <c r="BG26" i="41"/>
  <c r="BG27" i="41"/>
  <c r="BG28" i="41"/>
  <c r="BG29" i="41"/>
  <c r="BG30" i="41"/>
  <c r="BG31" i="41"/>
  <c r="BG32" i="41"/>
  <c r="BG33" i="41"/>
  <c r="BG34" i="41"/>
  <c r="BG35" i="41"/>
  <c r="BG36" i="41"/>
  <c r="BG37" i="41"/>
  <c r="BG38" i="41"/>
  <c r="BG39" i="41"/>
  <c r="BG40" i="41"/>
  <c r="BG41" i="41"/>
  <c r="BG42" i="41"/>
  <c r="BG43" i="41"/>
  <c r="BG44" i="41"/>
  <c r="BG45" i="41"/>
  <c r="BG46" i="41"/>
  <c r="BG47" i="41"/>
  <c r="BG48" i="41"/>
  <c r="BG49" i="41"/>
  <c r="BG50" i="41"/>
  <c r="BG51" i="41"/>
  <c r="BG52" i="41"/>
  <c r="BG53" i="41"/>
  <c r="BG54" i="41"/>
  <c r="BG55" i="41"/>
  <c r="BG56" i="41"/>
  <c r="BG57" i="41"/>
  <c r="BG58" i="41"/>
  <c r="BG59" i="41"/>
  <c r="BG60" i="41"/>
  <c r="BG61" i="41"/>
  <c r="BG62" i="41"/>
  <c r="BG63" i="41"/>
  <c r="BG64" i="41"/>
  <c r="BG65" i="41"/>
  <c r="BG66" i="41"/>
  <c r="BG67" i="41"/>
  <c r="BG68" i="41"/>
  <c r="BG69" i="41"/>
  <c r="BG70" i="41"/>
  <c r="BG71" i="41"/>
  <c r="BG72" i="41"/>
  <c r="BG73" i="41"/>
  <c r="BG74" i="41"/>
  <c r="BG75" i="41"/>
  <c r="BG76" i="41"/>
  <c r="BG77" i="41"/>
  <c r="BG78" i="41"/>
  <c r="BG79" i="41"/>
  <c r="BG80" i="41"/>
  <c r="BG81" i="41"/>
  <c r="BG82" i="41"/>
  <c r="BG83" i="41"/>
  <c r="BG84" i="41"/>
  <c r="BG85" i="41"/>
  <c r="BG86" i="41"/>
  <c r="BG87" i="41"/>
  <c r="BG88" i="41"/>
  <c r="BG89" i="41"/>
  <c r="BG90" i="41"/>
  <c r="BG91" i="41"/>
  <c r="BG92" i="41"/>
  <c r="BG93" i="41"/>
  <c r="BG94" i="41"/>
  <c r="BG95" i="41"/>
  <c r="BG96" i="41"/>
  <c r="BG97" i="41"/>
  <c r="BG98" i="41"/>
  <c r="BG99" i="41"/>
  <c r="BG100" i="41"/>
  <c r="BG101" i="41"/>
  <c r="BG102" i="41"/>
  <c r="BG103" i="41"/>
  <c r="BG104" i="41"/>
  <c r="BG105" i="41"/>
  <c r="BG106" i="41"/>
  <c r="BG107" i="41"/>
  <c r="BG10" i="41"/>
  <c r="BV15" i="22"/>
  <c r="BG11" i="40"/>
  <c r="BG12" i="40"/>
  <c r="BG13" i="40"/>
  <c r="BG14" i="40"/>
  <c r="BG15" i="40"/>
  <c r="BG16" i="40"/>
  <c r="BG17" i="40"/>
  <c r="BG18" i="40"/>
  <c r="BG19" i="40"/>
  <c r="BG20" i="40"/>
  <c r="BG21" i="40"/>
  <c r="BG22" i="40"/>
  <c r="BG23" i="40"/>
  <c r="BG24" i="40"/>
  <c r="BG25" i="40"/>
  <c r="BG26" i="40"/>
  <c r="BG27" i="40"/>
  <c r="BG28" i="40"/>
  <c r="BG29" i="40"/>
  <c r="BG30" i="40"/>
  <c r="BG31" i="40"/>
  <c r="BG32" i="40"/>
  <c r="BG33" i="40"/>
  <c r="BG34" i="40"/>
  <c r="BG35" i="40"/>
  <c r="BG36" i="40"/>
  <c r="BG37" i="40"/>
  <c r="BG38" i="40"/>
  <c r="BG39" i="40"/>
  <c r="BG40" i="40"/>
  <c r="BG41" i="40"/>
  <c r="BG42" i="40"/>
  <c r="BG43" i="40"/>
  <c r="BG44" i="40"/>
  <c r="BG45" i="40"/>
  <c r="BG46" i="40"/>
  <c r="BG47" i="40"/>
  <c r="BG48" i="40"/>
  <c r="BG49" i="40"/>
  <c r="BG50" i="40"/>
  <c r="BG51" i="40"/>
  <c r="BG52" i="40"/>
  <c r="BG53" i="40"/>
  <c r="BG54" i="40"/>
  <c r="BG55" i="40"/>
  <c r="BG56" i="40"/>
  <c r="BG57" i="40"/>
  <c r="BG58" i="40"/>
  <c r="BG59" i="40"/>
  <c r="BG60" i="40"/>
  <c r="BG61" i="40"/>
  <c r="BG62" i="40"/>
  <c r="BG63" i="40"/>
  <c r="BG64" i="40"/>
  <c r="BG65" i="40"/>
  <c r="BG66" i="40"/>
  <c r="BG67" i="40"/>
  <c r="BG68" i="40"/>
  <c r="BG69" i="40"/>
  <c r="BG70" i="40"/>
  <c r="BG71" i="40"/>
  <c r="BG72" i="40"/>
  <c r="BG73" i="40"/>
  <c r="BG74" i="40"/>
  <c r="BG75" i="40"/>
  <c r="BG76" i="40"/>
  <c r="BG77" i="40"/>
  <c r="BG78" i="40"/>
  <c r="BG79" i="40"/>
  <c r="BG80" i="40"/>
  <c r="BG81" i="40"/>
  <c r="BG82" i="40"/>
  <c r="BG83" i="40"/>
  <c r="BG84" i="40"/>
  <c r="BG85" i="40"/>
  <c r="BG86" i="40"/>
  <c r="BG87" i="40"/>
  <c r="BG88" i="40"/>
  <c r="BG89" i="40"/>
  <c r="BG90" i="40"/>
  <c r="BG91" i="40"/>
  <c r="BG92" i="40"/>
  <c r="BG93" i="40"/>
  <c r="BG94" i="40"/>
  <c r="BG95" i="40"/>
  <c r="BG96" i="40"/>
  <c r="BG97" i="40"/>
  <c r="BG98" i="40"/>
  <c r="BG99" i="40"/>
  <c r="BG100" i="40"/>
  <c r="BG101" i="40"/>
  <c r="BG102" i="40"/>
  <c r="BG103" i="40"/>
  <c r="BG104" i="40"/>
  <c r="BG105" i="40"/>
  <c r="BG106" i="40"/>
  <c r="BG107" i="40"/>
  <c r="BG10" i="40"/>
  <c r="BV14" i="22"/>
  <c r="BG11" i="39"/>
  <c r="BG12" i="39"/>
  <c r="BG13" i="39"/>
  <c r="BG14" i="39"/>
  <c r="BG15" i="39"/>
  <c r="BG16" i="39"/>
  <c r="BG17" i="39"/>
  <c r="BG18" i="39"/>
  <c r="BG19" i="39"/>
  <c r="BG20" i="39"/>
  <c r="BG21" i="39"/>
  <c r="BG22" i="39"/>
  <c r="BG23" i="39"/>
  <c r="BG24" i="39"/>
  <c r="BG25" i="39"/>
  <c r="BG26" i="39"/>
  <c r="BG27" i="39"/>
  <c r="BG28" i="39"/>
  <c r="BG29" i="39"/>
  <c r="BG30" i="39"/>
  <c r="BG31" i="39"/>
  <c r="BG32" i="39"/>
  <c r="BG33" i="39"/>
  <c r="BG34" i="39"/>
  <c r="BG35" i="39"/>
  <c r="BG36" i="39"/>
  <c r="BG37" i="39"/>
  <c r="BG38" i="39"/>
  <c r="BG39" i="39"/>
  <c r="BG40" i="39"/>
  <c r="BG41" i="39"/>
  <c r="BG42" i="39"/>
  <c r="BG43" i="39"/>
  <c r="BG44" i="39"/>
  <c r="BG45" i="39"/>
  <c r="BG46" i="39"/>
  <c r="BG47" i="39"/>
  <c r="BG48" i="39"/>
  <c r="BG49" i="39"/>
  <c r="BG50" i="39"/>
  <c r="BG51" i="39"/>
  <c r="BG52" i="39"/>
  <c r="BG53" i="39"/>
  <c r="BG54" i="39"/>
  <c r="BG55" i="39"/>
  <c r="BG56" i="39"/>
  <c r="BG57" i="39"/>
  <c r="BG58" i="39"/>
  <c r="BG59" i="39"/>
  <c r="BG60" i="39"/>
  <c r="BG61" i="39"/>
  <c r="BG62" i="39"/>
  <c r="BG63" i="39"/>
  <c r="BG64" i="39"/>
  <c r="BG65" i="39"/>
  <c r="BG66" i="39"/>
  <c r="BG67" i="39"/>
  <c r="BG68" i="39"/>
  <c r="BG69" i="39"/>
  <c r="BG70" i="39"/>
  <c r="BG71" i="39"/>
  <c r="BG72" i="39"/>
  <c r="BG73" i="39"/>
  <c r="BG74" i="39"/>
  <c r="BG75" i="39"/>
  <c r="BG76" i="39"/>
  <c r="BG77" i="39"/>
  <c r="BG78" i="39"/>
  <c r="BG79" i="39"/>
  <c r="BG80" i="39"/>
  <c r="BG81" i="39"/>
  <c r="BG82" i="39"/>
  <c r="BG83" i="39"/>
  <c r="BG84" i="39"/>
  <c r="BG85" i="39"/>
  <c r="BG86" i="39"/>
  <c r="BG87" i="39"/>
  <c r="BG88" i="39"/>
  <c r="BG89" i="39"/>
  <c r="BG90" i="39"/>
  <c r="BG91" i="39"/>
  <c r="BG92" i="39"/>
  <c r="BG93" i="39"/>
  <c r="BG94" i="39"/>
  <c r="BG95" i="39"/>
  <c r="BG96" i="39"/>
  <c r="BG97" i="39"/>
  <c r="BG98" i="39"/>
  <c r="BG99" i="39"/>
  <c r="BG100" i="39"/>
  <c r="BG101" i="39"/>
  <c r="BG102" i="39"/>
  <c r="BG103" i="39"/>
  <c r="BG104" i="39"/>
  <c r="BG105" i="39"/>
  <c r="BG106" i="39"/>
  <c r="BG107" i="39"/>
  <c r="BG10" i="39"/>
  <c r="BV12" i="22"/>
  <c r="BG11" i="38"/>
  <c r="BG12" i="38"/>
  <c r="BG13" i="38"/>
  <c r="BG14" i="38"/>
  <c r="BG15" i="38"/>
  <c r="BG16" i="38"/>
  <c r="BG17" i="38"/>
  <c r="BG18" i="38"/>
  <c r="BG19" i="38"/>
  <c r="BG20" i="38"/>
  <c r="BG21" i="38"/>
  <c r="BG22" i="38"/>
  <c r="BG23" i="38"/>
  <c r="BG24" i="38"/>
  <c r="BG25" i="38"/>
  <c r="BG26" i="38"/>
  <c r="BG27" i="38"/>
  <c r="BG28" i="38"/>
  <c r="BG29" i="38"/>
  <c r="BG30" i="38"/>
  <c r="BG31" i="38"/>
  <c r="BG32" i="38"/>
  <c r="BG33" i="38"/>
  <c r="BG34" i="38"/>
  <c r="BG35" i="38"/>
  <c r="BG36" i="38"/>
  <c r="BG37" i="38"/>
  <c r="BG38" i="38"/>
  <c r="BG39" i="38"/>
  <c r="BG40" i="38"/>
  <c r="BG41" i="38"/>
  <c r="BG42" i="38"/>
  <c r="BG43" i="38"/>
  <c r="BG44" i="38"/>
  <c r="BG45" i="38"/>
  <c r="BG46" i="38"/>
  <c r="BG47" i="38"/>
  <c r="BG48" i="38"/>
  <c r="BG49" i="38"/>
  <c r="BG50" i="38"/>
  <c r="BG51" i="38"/>
  <c r="BG52" i="38"/>
  <c r="BG53" i="38"/>
  <c r="BG54" i="38"/>
  <c r="BG55" i="38"/>
  <c r="BG56" i="38"/>
  <c r="BG57" i="38"/>
  <c r="BG58" i="38"/>
  <c r="BG59" i="38"/>
  <c r="BG60" i="38"/>
  <c r="BG61" i="38"/>
  <c r="BG62" i="38"/>
  <c r="BG63" i="38"/>
  <c r="BG64" i="38"/>
  <c r="BG65" i="38"/>
  <c r="BG66" i="38"/>
  <c r="BG67" i="38"/>
  <c r="BG68" i="38"/>
  <c r="BG69" i="38"/>
  <c r="BG70" i="38"/>
  <c r="BG71" i="38"/>
  <c r="BG72" i="38"/>
  <c r="BG73" i="38"/>
  <c r="BG74" i="38"/>
  <c r="BG75" i="38"/>
  <c r="BG76" i="38"/>
  <c r="BG77" i="38"/>
  <c r="BG78" i="38"/>
  <c r="BG79" i="38"/>
  <c r="BG80" i="38"/>
  <c r="BG81" i="38"/>
  <c r="BG82" i="38"/>
  <c r="BG83" i="38"/>
  <c r="BG84" i="38"/>
  <c r="BG85" i="38"/>
  <c r="BG86" i="38"/>
  <c r="BG87" i="38"/>
  <c r="BG88" i="38"/>
  <c r="BG89" i="38"/>
  <c r="BG90" i="38"/>
  <c r="BG91" i="38"/>
  <c r="BG92" i="38"/>
  <c r="BG93" i="38"/>
  <c r="BG94" i="38"/>
  <c r="BG95" i="38"/>
  <c r="BG96" i="38"/>
  <c r="BG97" i="38"/>
  <c r="BG98" i="38"/>
  <c r="BG99" i="38"/>
  <c r="BG100" i="38"/>
  <c r="BG101" i="38"/>
  <c r="BG102" i="38"/>
  <c r="BG103" i="38"/>
  <c r="BG104" i="38"/>
  <c r="BG105" i="38"/>
  <c r="BG106" i="38"/>
  <c r="BG107" i="38"/>
  <c r="BG10" i="38"/>
  <c r="BV11" i="22"/>
  <c r="BH11" i="46"/>
  <c r="BI11" i="46"/>
  <c r="BJ11" i="46"/>
  <c r="BG11" i="46"/>
  <c r="BG12" i="46"/>
  <c r="BG13" i="46"/>
  <c r="BG14" i="46"/>
  <c r="BG15" i="46"/>
  <c r="BG16" i="46"/>
  <c r="BG17" i="46"/>
  <c r="BG18" i="46"/>
  <c r="BG19" i="46"/>
  <c r="BG20" i="46"/>
  <c r="BG21" i="46"/>
  <c r="BG22" i="46"/>
  <c r="BG23" i="46"/>
  <c r="BG24" i="46"/>
  <c r="BG25" i="46"/>
  <c r="BG26" i="46"/>
  <c r="BG27" i="46"/>
  <c r="BG28" i="46"/>
  <c r="BG29" i="46"/>
  <c r="BG30" i="46"/>
  <c r="BG31" i="46"/>
  <c r="BG32" i="46"/>
  <c r="BG33" i="46"/>
  <c r="BG34" i="46"/>
  <c r="BG35" i="46"/>
  <c r="BG36" i="46"/>
  <c r="BG37" i="46"/>
  <c r="BG38" i="46"/>
  <c r="BG39" i="46"/>
  <c r="BG40" i="46"/>
  <c r="BG41" i="46"/>
  <c r="BG42" i="46"/>
  <c r="BG43" i="46"/>
  <c r="BG44" i="46"/>
  <c r="BG45" i="46"/>
  <c r="BG46" i="46"/>
  <c r="BG47" i="46"/>
  <c r="BG48" i="46"/>
  <c r="BG49" i="46"/>
  <c r="BG50" i="46"/>
  <c r="BG51" i="46"/>
  <c r="BG52" i="46"/>
  <c r="BG53" i="46"/>
  <c r="BG54" i="46"/>
  <c r="BG55" i="46"/>
  <c r="BG56" i="46"/>
  <c r="BG57" i="46"/>
  <c r="BG58" i="46"/>
  <c r="BG59" i="46"/>
  <c r="BG60" i="46"/>
  <c r="BG61" i="46"/>
  <c r="BG62" i="46"/>
  <c r="BG63" i="46"/>
  <c r="BG64" i="46"/>
  <c r="BG65" i="46"/>
  <c r="BG66" i="46"/>
  <c r="BG67" i="46"/>
  <c r="BG68" i="46"/>
  <c r="BG69" i="46"/>
  <c r="BG70" i="46"/>
  <c r="BG71" i="46"/>
  <c r="BG72" i="46"/>
  <c r="BG73" i="46"/>
  <c r="BG74" i="46"/>
  <c r="BG75" i="46"/>
  <c r="BG76" i="46"/>
  <c r="BG77" i="46"/>
  <c r="BG78" i="46"/>
  <c r="BG79" i="46"/>
  <c r="BG80" i="46"/>
  <c r="BG81" i="46"/>
  <c r="BG82" i="46"/>
  <c r="BG83" i="46"/>
  <c r="BG84" i="46"/>
  <c r="BG85" i="46"/>
  <c r="BG86" i="46"/>
  <c r="BG87" i="46"/>
  <c r="BG88" i="46"/>
  <c r="BG89" i="46"/>
  <c r="BG90" i="46"/>
  <c r="BG91" i="46"/>
  <c r="BG92" i="46"/>
  <c r="BG93" i="46"/>
  <c r="BG94" i="46"/>
  <c r="BG95" i="46"/>
  <c r="BG96" i="46"/>
  <c r="BG97" i="46"/>
  <c r="BG98" i="46"/>
  <c r="BG99" i="46"/>
  <c r="BG100" i="46"/>
  <c r="BG101" i="46"/>
  <c r="BG102" i="46"/>
  <c r="BG103" i="46"/>
  <c r="BG104" i="46"/>
  <c r="BG105" i="46"/>
  <c r="BG106" i="46"/>
  <c r="BG107" i="46"/>
  <c r="BG10" i="46"/>
  <c r="BV10" i="22"/>
  <c r="BJ11" i="44"/>
  <c r="BJ12" i="44"/>
  <c r="BJ13" i="44"/>
  <c r="BJ14" i="44"/>
  <c r="BJ15" i="44"/>
  <c r="BJ16" i="44"/>
  <c r="BJ17" i="44"/>
  <c r="BJ18" i="44"/>
  <c r="BJ19" i="44"/>
  <c r="BJ20" i="44"/>
  <c r="BJ21" i="44"/>
  <c r="BJ22" i="44"/>
  <c r="BJ23" i="44"/>
  <c r="BJ24" i="44"/>
  <c r="BJ25" i="44"/>
  <c r="BJ26" i="44"/>
  <c r="BJ27" i="44"/>
  <c r="BJ28" i="44"/>
  <c r="BJ29" i="44"/>
  <c r="BJ30" i="44"/>
  <c r="BJ31" i="44"/>
  <c r="BJ32" i="44"/>
  <c r="BJ33" i="44"/>
  <c r="BJ34" i="44"/>
  <c r="BJ35" i="44"/>
  <c r="BJ36" i="44"/>
  <c r="BJ37" i="44"/>
  <c r="BJ38" i="44"/>
  <c r="BJ39" i="44"/>
  <c r="BJ40" i="44"/>
  <c r="BJ41" i="44"/>
  <c r="BJ42" i="44"/>
  <c r="BJ43" i="44"/>
  <c r="BJ44" i="44"/>
  <c r="BJ45" i="44"/>
  <c r="BJ46" i="44"/>
  <c r="BJ47" i="44"/>
  <c r="BJ48" i="44"/>
  <c r="BJ49" i="44"/>
  <c r="BJ50" i="44"/>
  <c r="BJ51" i="44"/>
  <c r="BJ52" i="44"/>
  <c r="BJ53" i="44"/>
  <c r="BJ54" i="44"/>
  <c r="BJ55" i="44"/>
  <c r="BJ56" i="44"/>
  <c r="BJ57" i="44"/>
  <c r="BJ58" i="44"/>
  <c r="BJ59" i="44"/>
  <c r="BJ60" i="44"/>
  <c r="BJ61" i="44"/>
  <c r="BJ62" i="44"/>
  <c r="BJ63" i="44"/>
  <c r="BJ64" i="44"/>
  <c r="BJ65" i="44"/>
  <c r="BJ66" i="44"/>
  <c r="BJ67" i="44"/>
  <c r="BJ68" i="44"/>
  <c r="BJ69" i="44"/>
  <c r="BJ70" i="44"/>
  <c r="BJ71" i="44"/>
  <c r="BJ72" i="44"/>
  <c r="BJ73" i="44"/>
  <c r="BJ74" i="44"/>
  <c r="BJ75" i="44"/>
  <c r="BJ76" i="44"/>
  <c r="BJ77" i="44"/>
  <c r="BJ78" i="44"/>
  <c r="BJ79" i="44"/>
  <c r="BJ80" i="44"/>
  <c r="BJ81" i="44"/>
  <c r="BJ82" i="44"/>
  <c r="BJ83" i="44"/>
  <c r="BJ84" i="44"/>
  <c r="BJ85" i="44"/>
  <c r="BJ86" i="44"/>
  <c r="BJ87" i="44"/>
  <c r="BJ88" i="44"/>
  <c r="BJ89" i="44"/>
  <c r="BJ90" i="44"/>
  <c r="BJ91" i="44"/>
  <c r="BJ92" i="44"/>
  <c r="BJ93" i="44"/>
  <c r="BJ94" i="44"/>
  <c r="BJ95" i="44"/>
  <c r="BJ96" i="44"/>
  <c r="BJ97" i="44"/>
  <c r="BJ98" i="44"/>
  <c r="BJ99" i="44"/>
  <c r="BJ100" i="44"/>
  <c r="BJ101" i="44"/>
  <c r="BJ102" i="44"/>
  <c r="BJ103" i="44"/>
  <c r="BJ104" i="44"/>
  <c r="BJ105" i="44"/>
  <c r="BJ106" i="44"/>
  <c r="BJ107" i="44"/>
  <c r="BJ10" i="44"/>
  <c r="BY19" i="22"/>
  <c r="BJ11" i="43"/>
  <c r="BJ12" i="43"/>
  <c r="BJ13" i="43"/>
  <c r="BJ14" i="43"/>
  <c r="BJ15" i="43"/>
  <c r="BJ16" i="43"/>
  <c r="BJ17" i="43"/>
  <c r="BJ18" i="43"/>
  <c r="BJ19" i="43"/>
  <c r="BJ20" i="43"/>
  <c r="BJ21" i="43"/>
  <c r="BJ22" i="43"/>
  <c r="BJ23" i="43"/>
  <c r="BJ24" i="43"/>
  <c r="BJ25" i="43"/>
  <c r="BJ26" i="43"/>
  <c r="BJ27" i="43"/>
  <c r="BJ28" i="43"/>
  <c r="BJ29" i="43"/>
  <c r="BJ30" i="43"/>
  <c r="BJ31" i="43"/>
  <c r="BJ32" i="43"/>
  <c r="BJ33" i="43"/>
  <c r="BJ34" i="43"/>
  <c r="BJ35" i="43"/>
  <c r="BJ36" i="43"/>
  <c r="BJ37" i="43"/>
  <c r="BJ38" i="43"/>
  <c r="BJ39" i="43"/>
  <c r="BJ40" i="43"/>
  <c r="BJ41" i="43"/>
  <c r="BJ42" i="43"/>
  <c r="BJ43" i="43"/>
  <c r="BJ44" i="43"/>
  <c r="BJ45" i="43"/>
  <c r="BJ46" i="43"/>
  <c r="BJ47" i="43"/>
  <c r="BJ48" i="43"/>
  <c r="BJ49" i="43"/>
  <c r="BJ50" i="43"/>
  <c r="BJ51" i="43"/>
  <c r="BJ52" i="43"/>
  <c r="BJ53" i="43"/>
  <c r="BJ54" i="43"/>
  <c r="BJ55" i="43"/>
  <c r="BJ56" i="43"/>
  <c r="BJ57" i="43"/>
  <c r="BJ58" i="43"/>
  <c r="BJ59" i="43"/>
  <c r="BJ60" i="43"/>
  <c r="BJ61" i="43"/>
  <c r="BJ62" i="43"/>
  <c r="BJ63" i="43"/>
  <c r="BJ64" i="43"/>
  <c r="BJ65" i="43"/>
  <c r="BJ66" i="43"/>
  <c r="BJ67" i="43"/>
  <c r="BJ68" i="43"/>
  <c r="BJ69" i="43"/>
  <c r="BJ70" i="43"/>
  <c r="BJ71" i="43"/>
  <c r="BJ72" i="43"/>
  <c r="BJ73" i="43"/>
  <c r="BJ74" i="43"/>
  <c r="BJ75" i="43"/>
  <c r="BJ76" i="43"/>
  <c r="BJ77" i="43"/>
  <c r="BJ78" i="43"/>
  <c r="BJ79" i="43"/>
  <c r="BJ80" i="43"/>
  <c r="BJ81" i="43"/>
  <c r="BJ82" i="43"/>
  <c r="BJ83" i="43"/>
  <c r="BJ84" i="43"/>
  <c r="BJ85" i="43"/>
  <c r="BJ86" i="43"/>
  <c r="BJ87" i="43"/>
  <c r="BJ88" i="43"/>
  <c r="BJ89" i="43"/>
  <c r="BJ90" i="43"/>
  <c r="BJ91" i="43"/>
  <c r="BJ92" i="43"/>
  <c r="BJ93" i="43"/>
  <c r="BJ94" i="43"/>
  <c r="BJ95" i="43"/>
  <c r="BJ96" i="43"/>
  <c r="BJ97" i="43"/>
  <c r="BJ98" i="43"/>
  <c r="BJ99" i="43"/>
  <c r="BJ100" i="43"/>
  <c r="BJ101" i="43"/>
  <c r="BJ102" i="43"/>
  <c r="BJ103" i="43"/>
  <c r="BJ104" i="43"/>
  <c r="BJ105" i="43"/>
  <c r="BJ106" i="43"/>
  <c r="BJ107" i="43"/>
  <c r="BJ10" i="43"/>
  <c r="BY18" i="22"/>
  <c r="BI11" i="44"/>
  <c r="BI12" i="44"/>
  <c r="BI13" i="44"/>
  <c r="BI14" i="44"/>
  <c r="BI15" i="44"/>
  <c r="BI16" i="44"/>
  <c r="BI17" i="44"/>
  <c r="BI18" i="44"/>
  <c r="BI19" i="44"/>
  <c r="BI20" i="44"/>
  <c r="BI21" i="44"/>
  <c r="BI22" i="44"/>
  <c r="BI23" i="44"/>
  <c r="BI24" i="44"/>
  <c r="BI25" i="44"/>
  <c r="BI26" i="44"/>
  <c r="BI27" i="44"/>
  <c r="BI28" i="44"/>
  <c r="BI29" i="44"/>
  <c r="BI30" i="44"/>
  <c r="BI31" i="44"/>
  <c r="BI32" i="44"/>
  <c r="BI33" i="44"/>
  <c r="BI34" i="44"/>
  <c r="BI35" i="44"/>
  <c r="BI36" i="44"/>
  <c r="BI37" i="44"/>
  <c r="BI38" i="44"/>
  <c r="BI39" i="44"/>
  <c r="BI40" i="44"/>
  <c r="BI41" i="44"/>
  <c r="BI42" i="44"/>
  <c r="BI43" i="44"/>
  <c r="BI44" i="44"/>
  <c r="BI45" i="44"/>
  <c r="BI46" i="44"/>
  <c r="BI47" i="44"/>
  <c r="BI48" i="44"/>
  <c r="BI49" i="44"/>
  <c r="BI50" i="44"/>
  <c r="BI51" i="44"/>
  <c r="BI52" i="44"/>
  <c r="BI53" i="44"/>
  <c r="BI54" i="44"/>
  <c r="BI55" i="44"/>
  <c r="BI56" i="44"/>
  <c r="BI57" i="44"/>
  <c r="BI58" i="44"/>
  <c r="BI59" i="44"/>
  <c r="BI60" i="44"/>
  <c r="BI61" i="44"/>
  <c r="BI62" i="44"/>
  <c r="BI63" i="44"/>
  <c r="BI64" i="44"/>
  <c r="BI65" i="44"/>
  <c r="BI66" i="44"/>
  <c r="BI67" i="44"/>
  <c r="BI68" i="44"/>
  <c r="BI69" i="44"/>
  <c r="BI70" i="44"/>
  <c r="BI71" i="44"/>
  <c r="BI72" i="44"/>
  <c r="BI73" i="44"/>
  <c r="BI74" i="44"/>
  <c r="BI75" i="44"/>
  <c r="BI76" i="44"/>
  <c r="BI77" i="44"/>
  <c r="BI78" i="44"/>
  <c r="BI79" i="44"/>
  <c r="BI80" i="44"/>
  <c r="BI81" i="44"/>
  <c r="BI82" i="44"/>
  <c r="BI83" i="44"/>
  <c r="BI84" i="44"/>
  <c r="BI85" i="44"/>
  <c r="BI86" i="44"/>
  <c r="BI87" i="44"/>
  <c r="BI88" i="44"/>
  <c r="BI89" i="44"/>
  <c r="BI90" i="44"/>
  <c r="BI91" i="44"/>
  <c r="BI92" i="44"/>
  <c r="BI93" i="44"/>
  <c r="BI94" i="44"/>
  <c r="BI95" i="44"/>
  <c r="BI96" i="44"/>
  <c r="BI97" i="44"/>
  <c r="BI98" i="44"/>
  <c r="BI99" i="44"/>
  <c r="BI100" i="44"/>
  <c r="BI101" i="44"/>
  <c r="BI102" i="44"/>
  <c r="BI103" i="44"/>
  <c r="BI104" i="44"/>
  <c r="BI105" i="44"/>
  <c r="BI106" i="44"/>
  <c r="BI107" i="44"/>
  <c r="BI10" i="44"/>
  <c r="BX19" i="22"/>
  <c r="BI11" i="43"/>
  <c r="BI12" i="43"/>
  <c r="BI13" i="43"/>
  <c r="BI14" i="43"/>
  <c r="BI15" i="43"/>
  <c r="BI16" i="43"/>
  <c r="BI17" i="43"/>
  <c r="BI18" i="43"/>
  <c r="BI19" i="43"/>
  <c r="BI20" i="43"/>
  <c r="BI21" i="43"/>
  <c r="BI22" i="43"/>
  <c r="BI23" i="43"/>
  <c r="BI24" i="43"/>
  <c r="BI25" i="43"/>
  <c r="BI26" i="43"/>
  <c r="BI27" i="43"/>
  <c r="BI28" i="43"/>
  <c r="BI29" i="43"/>
  <c r="BI30" i="43"/>
  <c r="BI31" i="43"/>
  <c r="BI32" i="43"/>
  <c r="BI33" i="43"/>
  <c r="BI34" i="43"/>
  <c r="BI35" i="43"/>
  <c r="BI36" i="43"/>
  <c r="BI37" i="43"/>
  <c r="BI38" i="43"/>
  <c r="BI39" i="43"/>
  <c r="BI40" i="43"/>
  <c r="BI41" i="43"/>
  <c r="BI42" i="43"/>
  <c r="BI43" i="43"/>
  <c r="BI44" i="43"/>
  <c r="BI45" i="43"/>
  <c r="BI46" i="43"/>
  <c r="BI47" i="43"/>
  <c r="BI48" i="43"/>
  <c r="BI49" i="43"/>
  <c r="BI50" i="43"/>
  <c r="BI51" i="43"/>
  <c r="BI52" i="43"/>
  <c r="BI53" i="43"/>
  <c r="BI54" i="43"/>
  <c r="BI55" i="43"/>
  <c r="BI56" i="43"/>
  <c r="BI57" i="43"/>
  <c r="BI58" i="43"/>
  <c r="BI59" i="43"/>
  <c r="BI60" i="43"/>
  <c r="BI61" i="43"/>
  <c r="BI62" i="43"/>
  <c r="BI63" i="43"/>
  <c r="BI64" i="43"/>
  <c r="BI65" i="43"/>
  <c r="BI66" i="43"/>
  <c r="BI67" i="43"/>
  <c r="BI68" i="43"/>
  <c r="BI69" i="43"/>
  <c r="BI70" i="43"/>
  <c r="BI71" i="43"/>
  <c r="BI72" i="43"/>
  <c r="BI73" i="43"/>
  <c r="BI74" i="43"/>
  <c r="BI75" i="43"/>
  <c r="BI76" i="43"/>
  <c r="BI77" i="43"/>
  <c r="BI78" i="43"/>
  <c r="BI79" i="43"/>
  <c r="BI80" i="43"/>
  <c r="BI81" i="43"/>
  <c r="BI82" i="43"/>
  <c r="BI83" i="43"/>
  <c r="BI84" i="43"/>
  <c r="BI85" i="43"/>
  <c r="BI86" i="43"/>
  <c r="BI87" i="43"/>
  <c r="BI88" i="43"/>
  <c r="BI89" i="43"/>
  <c r="BI90" i="43"/>
  <c r="BI91" i="43"/>
  <c r="BI92" i="43"/>
  <c r="BI93" i="43"/>
  <c r="BI94" i="43"/>
  <c r="BI95" i="43"/>
  <c r="BI96" i="43"/>
  <c r="BI97" i="43"/>
  <c r="BI98" i="43"/>
  <c r="BI99" i="43"/>
  <c r="BI100" i="43"/>
  <c r="BI101" i="43"/>
  <c r="BI102" i="43"/>
  <c r="BI103" i="43"/>
  <c r="BI104" i="43"/>
  <c r="BI105" i="43"/>
  <c r="BI106" i="43"/>
  <c r="BI107" i="43"/>
  <c r="BI10" i="43"/>
  <c r="BX18" i="22"/>
  <c r="BJ11" i="42"/>
  <c r="BJ12" i="42"/>
  <c r="BJ13" i="42"/>
  <c r="BJ14" i="42"/>
  <c r="BJ15" i="42"/>
  <c r="BJ16" i="42"/>
  <c r="BJ17" i="42"/>
  <c r="BJ18" i="42"/>
  <c r="BJ19" i="42"/>
  <c r="BJ20" i="42"/>
  <c r="BJ21" i="42"/>
  <c r="BJ22" i="42"/>
  <c r="BJ23" i="42"/>
  <c r="BJ24" i="42"/>
  <c r="BJ25" i="42"/>
  <c r="BJ26" i="42"/>
  <c r="BJ27" i="42"/>
  <c r="BJ28" i="42"/>
  <c r="BJ29" i="42"/>
  <c r="BJ30" i="42"/>
  <c r="BJ31" i="42"/>
  <c r="BJ32" i="42"/>
  <c r="BJ33" i="42"/>
  <c r="BJ34" i="42"/>
  <c r="BJ35" i="42"/>
  <c r="BJ36" i="42"/>
  <c r="BJ37" i="42"/>
  <c r="BJ38" i="42"/>
  <c r="BJ39" i="42"/>
  <c r="BJ40" i="42"/>
  <c r="BJ41" i="42"/>
  <c r="BJ42" i="42"/>
  <c r="BJ43" i="42"/>
  <c r="BJ44" i="42"/>
  <c r="BJ45" i="42"/>
  <c r="BJ46" i="42"/>
  <c r="BJ47" i="42"/>
  <c r="BJ48" i="42"/>
  <c r="BJ49" i="42"/>
  <c r="BJ50" i="42"/>
  <c r="BJ51" i="42"/>
  <c r="BJ52" i="42"/>
  <c r="BJ53" i="42"/>
  <c r="BJ54" i="42"/>
  <c r="BJ55" i="42"/>
  <c r="BJ56" i="42"/>
  <c r="BJ57" i="42"/>
  <c r="BJ58" i="42"/>
  <c r="BJ59" i="42"/>
  <c r="BJ60" i="42"/>
  <c r="BJ61" i="42"/>
  <c r="BJ62" i="42"/>
  <c r="BJ63" i="42"/>
  <c r="BJ64" i="42"/>
  <c r="BJ65" i="42"/>
  <c r="BJ66" i="42"/>
  <c r="BJ67" i="42"/>
  <c r="BJ68" i="42"/>
  <c r="BJ69" i="42"/>
  <c r="BJ70" i="42"/>
  <c r="BJ71" i="42"/>
  <c r="BJ72" i="42"/>
  <c r="BJ73" i="42"/>
  <c r="BJ74" i="42"/>
  <c r="BJ75" i="42"/>
  <c r="BJ76" i="42"/>
  <c r="BJ77" i="42"/>
  <c r="BJ78" i="42"/>
  <c r="BJ79" i="42"/>
  <c r="BJ80" i="42"/>
  <c r="BJ81" i="42"/>
  <c r="BJ82" i="42"/>
  <c r="BJ83" i="42"/>
  <c r="BJ84" i="42"/>
  <c r="BJ85" i="42"/>
  <c r="BJ86" i="42"/>
  <c r="BJ87" i="42"/>
  <c r="BJ88" i="42"/>
  <c r="BJ89" i="42"/>
  <c r="BJ90" i="42"/>
  <c r="BJ91" i="42"/>
  <c r="BJ92" i="42"/>
  <c r="BJ93" i="42"/>
  <c r="BJ94" i="42"/>
  <c r="BJ95" i="42"/>
  <c r="BJ96" i="42"/>
  <c r="BJ97" i="42"/>
  <c r="BJ98" i="42"/>
  <c r="BJ99" i="42"/>
  <c r="BJ100" i="42"/>
  <c r="BJ101" i="42"/>
  <c r="BJ102" i="42"/>
  <c r="BJ103" i="42"/>
  <c r="BJ104" i="42"/>
  <c r="BJ105" i="42"/>
  <c r="BJ106" i="42"/>
  <c r="BJ107" i="42"/>
  <c r="BJ10" i="42"/>
  <c r="BY16" i="22"/>
  <c r="BJ11" i="41"/>
  <c r="BJ12" i="41"/>
  <c r="BJ13" i="41"/>
  <c r="BJ14" i="41"/>
  <c r="BJ15" i="41"/>
  <c r="BJ16" i="41"/>
  <c r="BJ17" i="41"/>
  <c r="BJ18" i="41"/>
  <c r="BJ19" i="41"/>
  <c r="BJ20" i="41"/>
  <c r="BJ21" i="41"/>
  <c r="BJ22" i="41"/>
  <c r="BJ23" i="41"/>
  <c r="BJ24" i="41"/>
  <c r="BJ25" i="41"/>
  <c r="BJ26" i="41"/>
  <c r="BJ27" i="41"/>
  <c r="BJ28" i="41"/>
  <c r="BJ29" i="41"/>
  <c r="BJ30" i="41"/>
  <c r="BJ31" i="41"/>
  <c r="BJ32" i="41"/>
  <c r="BJ33" i="41"/>
  <c r="BJ34" i="41"/>
  <c r="BJ35" i="41"/>
  <c r="BJ36" i="41"/>
  <c r="BJ37" i="41"/>
  <c r="BJ38" i="41"/>
  <c r="BJ39" i="41"/>
  <c r="BJ40" i="41"/>
  <c r="BJ41" i="41"/>
  <c r="BJ42" i="41"/>
  <c r="BJ43" i="41"/>
  <c r="BJ44" i="41"/>
  <c r="BJ45" i="41"/>
  <c r="BJ46" i="41"/>
  <c r="BJ47" i="41"/>
  <c r="BJ48" i="41"/>
  <c r="BJ49" i="41"/>
  <c r="BJ50" i="41"/>
  <c r="BJ51" i="41"/>
  <c r="BJ52" i="41"/>
  <c r="BJ53" i="41"/>
  <c r="BJ54" i="41"/>
  <c r="BJ55" i="41"/>
  <c r="BJ56" i="41"/>
  <c r="BJ57" i="41"/>
  <c r="BJ58" i="41"/>
  <c r="BJ59" i="41"/>
  <c r="BJ60" i="41"/>
  <c r="BJ61" i="41"/>
  <c r="BJ62" i="41"/>
  <c r="BJ63" i="41"/>
  <c r="BJ64" i="41"/>
  <c r="BJ65" i="41"/>
  <c r="BJ66" i="41"/>
  <c r="BJ67" i="41"/>
  <c r="BJ68" i="41"/>
  <c r="BJ69" i="41"/>
  <c r="BJ70" i="41"/>
  <c r="BJ71" i="41"/>
  <c r="BJ72" i="41"/>
  <c r="BJ73" i="41"/>
  <c r="BJ74" i="41"/>
  <c r="BJ75" i="41"/>
  <c r="BJ76" i="41"/>
  <c r="BJ77" i="41"/>
  <c r="BJ78" i="41"/>
  <c r="BJ79" i="41"/>
  <c r="BJ80" i="41"/>
  <c r="BJ81" i="41"/>
  <c r="BJ82" i="41"/>
  <c r="BJ83" i="41"/>
  <c r="BJ84" i="41"/>
  <c r="BJ85" i="41"/>
  <c r="BJ86" i="41"/>
  <c r="BJ87" i="41"/>
  <c r="BJ88" i="41"/>
  <c r="BJ89" i="41"/>
  <c r="BJ90" i="41"/>
  <c r="BJ91" i="41"/>
  <c r="BJ92" i="41"/>
  <c r="BJ93" i="41"/>
  <c r="BJ94" i="41"/>
  <c r="BJ95" i="41"/>
  <c r="BJ96" i="41"/>
  <c r="BJ97" i="41"/>
  <c r="BJ98" i="41"/>
  <c r="BJ99" i="41"/>
  <c r="BJ100" i="41"/>
  <c r="BJ101" i="41"/>
  <c r="BJ102" i="41"/>
  <c r="BJ103" i="41"/>
  <c r="BJ104" i="41"/>
  <c r="BJ105" i="41"/>
  <c r="BJ106" i="41"/>
  <c r="BJ107" i="41"/>
  <c r="BJ10" i="41"/>
  <c r="BY15" i="22"/>
  <c r="BJ11" i="40"/>
  <c r="BJ12" i="40"/>
  <c r="BJ13" i="40"/>
  <c r="BJ14" i="40"/>
  <c r="BJ15" i="40"/>
  <c r="BJ16" i="40"/>
  <c r="BJ17" i="40"/>
  <c r="BJ18" i="40"/>
  <c r="BJ19" i="40"/>
  <c r="BJ20" i="40"/>
  <c r="BJ21" i="40"/>
  <c r="BJ22" i="40"/>
  <c r="BJ23" i="40"/>
  <c r="BJ24" i="40"/>
  <c r="BJ25" i="40"/>
  <c r="BJ26" i="40"/>
  <c r="BJ27" i="40"/>
  <c r="BJ28" i="40"/>
  <c r="BJ29" i="40"/>
  <c r="BJ30" i="40"/>
  <c r="BJ31" i="40"/>
  <c r="BJ32" i="40"/>
  <c r="BJ33" i="40"/>
  <c r="BJ34" i="40"/>
  <c r="BJ35" i="40"/>
  <c r="BJ36" i="40"/>
  <c r="BJ37" i="40"/>
  <c r="BJ38" i="40"/>
  <c r="BJ39" i="40"/>
  <c r="BJ40" i="40"/>
  <c r="BJ41" i="40"/>
  <c r="BJ42" i="40"/>
  <c r="BJ43" i="40"/>
  <c r="BJ44" i="40"/>
  <c r="BJ45" i="40"/>
  <c r="BJ46" i="40"/>
  <c r="BJ47" i="40"/>
  <c r="BJ48" i="40"/>
  <c r="BJ49" i="40"/>
  <c r="BJ50" i="40"/>
  <c r="BJ51" i="40"/>
  <c r="BJ52" i="40"/>
  <c r="BJ53" i="40"/>
  <c r="BJ54" i="40"/>
  <c r="BJ55" i="40"/>
  <c r="BJ56" i="40"/>
  <c r="BJ57" i="40"/>
  <c r="BJ58" i="40"/>
  <c r="BJ59" i="40"/>
  <c r="BJ60" i="40"/>
  <c r="BJ61" i="40"/>
  <c r="BJ62" i="40"/>
  <c r="BJ63" i="40"/>
  <c r="BJ64" i="40"/>
  <c r="BJ65" i="40"/>
  <c r="BJ66" i="40"/>
  <c r="BJ67" i="40"/>
  <c r="BJ68" i="40"/>
  <c r="BJ69" i="40"/>
  <c r="BJ70" i="40"/>
  <c r="BJ71" i="40"/>
  <c r="BJ72" i="40"/>
  <c r="BJ73" i="40"/>
  <c r="BJ74" i="40"/>
  <c r="BJ75" i="40"/>
  <c r="BJ76" i="40"/>
  <c r="BJ77" i="40"/>
  <c r="BJ78" i="40"/>
  <c r="BJ79" i="40"/>
  <c r="BJ80" i="40"/>
  <c r="BJ81" i="40"/>
  <c r="BJ82" i="40"/>
  <c r="BJ83" i="40"/>
  <c r="BJ84" i="40"/>
  <c r="BJ85" i="40"/>
  <c r="BJ86" i="40"/>
  <c r="BJ87" i="40"/>
  <c r="BJ88" i="40"/>
  <c r="BJ89" i="40"/>
  <c r="BJ90" i="40"/>
  <c r="BJ91" i="40"/>
  <c r="BJ92" i="40"/>
  <c r="BJ93" i="40"/>
  <c r="BJ94" i="40"/>
  <c r="BJ95" i="40"/>
  <c r="BJ96" i="40"/>
  <c r="BJ97" i="40"/>
  <c r="BJ98" i="40"/>
  <c r="BJ99" i="40"/>
  <c r="BJ100" i="40"/>
  <c r="BJ101" i="40"/>
  <c r="BJ102" i="40"/>
  <c r="BJ103" i="40"/>
  <c r="BJ104" i="40"/>
  <c r="BJ105" i="40"/>
  <c r="BJ106" i="40"/>
  <c r="BJ107" i="40"/>
  <c r="BJ10" i="40"/>
  <c r="BY14" i="22"/>
  <c r="BI11" i="42"/>
  <c r="BI12" i="42"/>
  <c r="BI13" i="42"/>
  <c r="BI14" i="42"/>
  <c r="BI15" i="42"/>
  <c r="BI16" i="42"/>
  <c r="BI17" i="42"/>
  <c r="BI18" i="42"/>
  <c r="BI19" i="42"/>
  <c r="BI20" i="42"/>
  <c r="BI21" i="42"/>
  <c r="BI22" i="42"/>
  <c r="BI23" i="42"/>
  <c r="BI24" i="42"/>
  <c r="BI25" i="42"/>
  <c r="BI26" i="42"/>
  <c r="BI27" i="42"/>
  <c r="BI28" i="42"/>
  <c r="BI29" i="42"/>
  <c r="BI30" i="42"/>
  <c r="BI31" i="42"/>
  <c r="BI32" i="42"/>
  <c r="BI33" i="42"/>
  <c r="BI34" i="42"/>
  <c r="BI35" i="42"/>
  <c r="BI36" i="42"/>
  <c r="BI37" i="42"/>
  <c r="BI38" i="42"/>
  <c r="BI39" i="42"/>
  <c r="BI40" i="42"/>
  <c r="BI41" i="42"/>
  <c r="BI42" i="42"/>
  <c r="BI43" i="42"/>
  <c r="BI44" i="42"/>
  <c r="BI45" i="42"/>
  <c r="BI46" i="42"/>
  <c r="BI47" i="42"/>
  <c r="BI48" i="42"/>
  <c r="BI49" i="42"/>
  <c r="BI50" i="42"/>
  <c r="BI51" i="42"/>
  <c r="BI52" i="42"/>
  <c r="BI53" i="42"/>
  <c r="BI54" i="42"/>
  <c r="BI55" i="42"/>
  <c r="BI56" i="42"/>
  <c r="BI57" i="42"/>
  <c r="BI58" i="42"/>
  <c r="BI59" i="42"/>
  <c r="BI60" i="42"/>
  <c r="BI61" i="42"/>
  <c r="BI62" i="42"/>
  <c r="BI63" i="42"/>
  <c r="BI64" i="42"/>
  <c r="BI65" i="42"/>
  <c r="BI66" i="42"/>
  <c r="BI67" i="42"/>
  <c r="BI68" i="42"/>
  <c r="BI69" i="42"/>
  <c r="BI70" i="42"/>
  <c r="BI71" i="42"/>
  <c r="BI72" i="42"/>
  <c r="BI73" i="42"/>
  <c r="BI74" i="42"/>
  <c r="BI75" i="42"/>
  <c r="BI76" i="42"/>
  <c r="BI77" i="42"/>
  <c r="BI78" i="42"/>
  <c r="BI79" i="42"/>
  <c r="BI80" i="42"/>
  <c r="BI81" i="42"/>
  <c r="BI82" i="42"/>
  <c r="BI83" i="42"/>
  <c r="BI84" i="42"/>
  <c r="BI85" i="42"/>
  <c r="BI86" i="42"/>
  <c r="BI87" i="42"/>
  <c r="BI88" i="42"/>
  <c r="BI89" i="42"/>
  <c r="BI90" i="42"/>
  <c r="BI91" i="42"/>
  <c r="BI92" i="42"/>
  <c r="BI93" i="42"/>
  <c r="BI94" i="42"/>
  <c r="BI95" i="42"/>
  <c r="BI96" i="42"/>
  <c r="BI97" i="42"/>
  <c r="BI98" i="42"/>
  <c r="BI99" i="42"/>
  <c r="BI100" i="42"/>
  <c r="BI101" i="42"/>
  <c r="BI102" i="42"/>
  <c r="BI103" i="42"/>
  <c r="BI104" i="42"/>
  <c r="BI105" i="42"/>
  <c r="BI106" i="42"/>
  <c r="BI107" i="42"/>
  <c r="BI10" i="42"/>
  <c r="BX16" i="22"/>
  <c r="BI11" i="41"/>
  <c r="BI12" i="41"/>
  <c r="BI13" i="41"/>
  <c r="BI14" i="41"/>
  <c r="BI15" i="41"/>
  <c r="BI16" i="41"/>
  <c r="BI17" i="41"/>
  <c r="BI18" i="41"/>
  <c r="BI19" i="41"/>
  <c r="BI20" i="41"/>
  <c r="BI21" i="41"/>
  <c r="BI22" i="41"/>
  <c r="BI23" i="41"/>
  <c r="BI24" i="41"/>
  <c r="BI25" i="41"/>
  <c r="BI26" i="41"/>
  <c r="BI27" i="41"/>
  <c r="BI28" i="41"/>
  <c r="BI29" i="41"/>
  <c r="BI30" i="41"/>
  <c r="BI31" i="41"/>
  <c r="BI32" i="41"/>
  <c r="BI33" i="41"/>
  <c r="BI34" i="41"/>
  <c r="BI35" i="41"/>
  <c r="BI36" i="41"/>
  <c r="BI37" i="41"/>
  <c r="BI38" i="41"/>
  <c r="BI39" i="41"/>
  <c r="BI40" i="41"/>
  <c r="BI41" i="41"/>
  <c r="BI42" i="41"/>
  <c r="BI43" i="41"/>
  <c r="BI44" i="41"/>
  <c r="BI45" i="41"/>
  <c r="BI46" i="41"/>
  <c r="BI47" i="41"/>
  <c r="BI48" i="41"/>
  <c r="BI49" i="41"/>
  <c r="BI50" i="41"/>
  <c r="BI51" i="41"/>
  <c r="BI52" i="41"/>
  <c r="BI53" i="41"/>
  <c r="BI54" i="41"/>
  <c r="BI55" i="41"/>
  <c r="BI56" i="41"/>
  <c r="BI57" i="41"/>
  <c r="BI58" i="41"/>
  <c r="BI59" i="41"/>
  <c r="BI60" i="41"/>
  <c r="BI61" i="41"/>
  <c r="BI62" i="41"/>
  <c r="BI63" i="41"/>
  <c r="BI64" i="41"/>
  <c r="BI65" i="41"/>
  <c r="BI66" i="41"/>
  <c r="BI67" i="41"/>
  <c r="BI68" i="41"/>
  <c r="BI69" i="41"/>
  <c r="BI70" i="41"/>
  <c r="BI71" i="41"/>
  <c r="BI72" i="41"/>
  <c r="BI73" i="41"/>
  <c r="BI74" i="41"/>
  <c r="BI75" i="41"/>
  <c r="BI76" i="41"/>
  <c r="BI77" i="41"/>
  <c r="BI78" i="41"/>
  <c r="BI79" i="41"/>
  <c r="BI80" i="41"/>
  <c r="BI81" i="41"/>
  <c r="BI82" i="41"/>
  <c r="BI83" i="41"/>
  <c r="BI84" i="41"/>
  <c r="BI85" i="41"/>
  <c r="BI86" i="41"/>
  <c r="BI87" i="41"/>
  <c r="BI88" i="41"/>
  <c r="BI89" i="41"/>
  <c r="BI90" i="41"/>
  <c r="BI91" i="41"/>
  <c r="BI92" i="41"/>
  <c r="BI93" i="41"/>
  <c r="BI94" i="41"/>
  <c r="BI95" i="41"/>
  <c r="BI96" i="41"/>
  <c r="BI97" i="41"/>
  <c r="BI98" i="41"/>
  <c r="BI99" i="41"/>
  <c r="BI100" i="41"/>
  <c r="BI101" i="41"/>
  <c r="BI102" i="41"/>
  <c r="BI103" i="41"/>
  <c r="BI104" i="41"/>
  <c r="BI105" i="41"/>
  <c r="BI106" i="41"/>
  <c r="BI107" i="41"/>
  <c r="BI10" i="41"/>
  <c r="BX15" i="22"/>
  <c r="BI11" i="40"/>
  <c r="BI12" i="40"/>
  <c r="BI13" i="40"/>
  <c r="BI14" i="40"/>
  <c r="BI15" i="40"/>
  <c r="BI16" i="40"/>
  <c r="BI17" i="40"/>
  <c r="BI18" i="40"/>
  <c r="BI19" i="40"/>
  <c r="BI20" i="40"/>
  <c r="BI21" i="40"/>
  <c r="BI22" i="40"/>
  <c r="BI23" i="40"/>
  <c r="BI24" i="40"/>
  <c r="BI25" i="40"/>
  <c r="BI26" i="40"/>
  <c r="BI27" i="40"/>
  <c r="BI28" i="40"/>
  <c r="BI29" i="40"/>
  <c r="BI30" i="40"/>
  <c r="BI31" i="40"/>
  <c r="BI32" i="40"/>
  <c r="BI33" i="40"/>
  <c r="BI34" i="40"/>
  <c r="BI35" i="40"/>
  <c r="BI36" i="40"/>
  <c r="BI37" i="40"/>
  <c r="BI38" i="40"/>
  <c r="BI39" i="40"/>
  <c r="BI40" i="40"/>
  <c r="BI41" i="40"/>
  <c r="BI42" i="40"/>
  <c r="BI43" i="40"/>
  <c r="BI44" i="40"/>
  <c r="BI45" i="40"/>
  <c r="BI46" i="40"/>
  <c r="BI47" i="40"/>
  <c r="BI48" i="40"/>
  <c r="BI49" i="40"/>
  <c r="BI50" i="40"/>
  <c r="BI51" i="40"/>
  <c r="BI52" i="40"/>
  <c r="BI53" i="40"/>
  <c r="BI54" i="40"/>
  <c r="BI55" i="40"/>
  <c r="BI56" i="40"/>
  <c r="BI57" i="40"/>
  <c r="BI58" i="40"/>
  <c r="BI59" i="40"/>
  <c r="BI60" i="40"/>
  <c r="BI61" i="40"/>
  <c r="BI62" i="40"/>
  <c r="BI63" i="40"/>
  <c r="BI64" i="40"/>
  <c r="BI65" i="40"/>
  <c r="BI66" i="40"/>
  <c r="BI67" i="40"/>
  <c r="BI68" i="40"/>
  <c r="BI69" i="40"/>
  <c r="BI70" i="40"/>
  <c r="BI71" i="40"/>
  <c r="BI72" i="40"/>
  <c r="BI73" i="40"/>
  <c r="BI74" i="40"/>
  <c r="BI75" i="40"/>
  <c r="BI76" i="40"/>
  <c r="BI77" i="40"/>
  <c r="BI78" i="40"/>
  <c r="BI79" i="40"/>
  <c r="BI80" i="40"/>
  <c r="BI81" i="40"/>
  <c r="BI82" i="40"/>
  <c r="BI83" i="40"/>
  <c r="BI84" i="40"/>
  <c r="BI85" i="40"/>
  <c r="BI86" i="40"/>
  <c r="BI87" i="40"/>
  <c r="BI88" i="40"/>
  <c r="BI89" i="40"/>
  <c r="BI90" i="40"/>
  <c r="BI91" i="40"/>
  <c r="BI92" i="40"/>
  <c r="BI93" i="40"/>
  <c r="BI94" i="40"/>
  <c r="BI95" i="40"/>
  <c r="BI96" i="40"/>
  <c r="BI97" i="40"/>
  <c r="BI98" i="40"/>
  <c r="BI99" i="40"/>
  <c r="BI100" i="40"/>
  <c r="BI101" i="40"/>
  <c r="BI102" i="40"/>
  <c r="BI103" i="40"/>
  <c r="BI104" i="40"/>
  <c r="BI105" i="40"/>
  <c r="BI106" i="40"/>
  <c r="BI107" i="40"/>
  <c r="BI10" i="40"/>
  <c r="BX14" i="22"/>
  <c r="BJ11" i="39"/>
  <c r="BJ12" i="39"/>
  <c r="BJ13" i="39"/>
  <c r="BJ14" i="39"/>
  <c r="BJ15" i="39"/>
  <c r="BJ16" i="39"/>
  <c r="BJ17" i="39"/>
  <c r="BJ18" i="39"/>
  <c r="BJ19" i="39"/>
  <c r="BJ20" i="39"/>
  <c r="BJ21" i="39"/>
  <c r="BJ22" i="39"/>
  <c r="BJ23" i="39"/>
  <c r="BJ24" i="39"/>
  <c r="BJ25" i="39"/>
  <c r="BJ26" i="39"/>
  <c r="BJ27" i="39"/>
  <c r="BJ28" i="39"/>
  <c r="BJ29" i="39"/>
  <c r="BJ30" i="39"/>
  <c r="BJ31" i="39"/>
  <c r="BJ32" i="39"/>
  <c r="BJ33" i="39"/>
  <c r="BJ34" i="39"/>
  <c r="BJ35" i="39"/>
  <c r="BJ36" i="39"/>
  <c r="BJ37" i="39"/>
  <c r="BJ38" i="39"/>
  <c r="BJ39" i="39"/>
  <c r="BJ40" i="39"/>
  <c r="BJ41" i="39"/>
  <c r="BJ42" i="39"/>
  <c r="BJ43" i="39"/>
  <c r="BJ44" i="39"/>
  <c r="BJ45" i="39"/>
  <c r="BJ46" i="39"/>
  <c r="BJ47" i="39"/>
  <c r="BJ48" i="39"/>
  <c r="BJ49" i="39"/>
  <c r="BJ50" i="39"/>
  <c r="BJ51" i="39"/>
  <c r="BJ52" i="39"/>
  <c r="BJ53" i="39"/>
  <c r="BJ54" i="39"/>
  <c r="BJ55" i="39"/>
  <c r="BJ56" i="39"/>
  <c r="BJ57" i="39"/>
  <c r="BJ58" i="39"/>
  <c r="BJ59" i="39"/>
  <c r="BJ60" i="39"/>
  <c r="BJ61" i="39"/>
  <c r="BJ62" i="39"/>
  <c r="BJ63" i="39"/>
  <c r="BJ64" i="39"/>
  <c r="BJ65" i="39"/>
  <c r="BJ66" i="39"/>
  <c r="BJ67" i="39"/>
  <c r="BJ68" i="39"/>
  <c r="BJ69" i="39"/>
  <c r="BJ70" i="39"/>
  <c r="BJ71" i="39"/>
  <c r="BJ72" i="39"/>
  <c r="BJ73" i="39"/>
  <c r="BJ74" i="39"/>
  <c r="BJ75" i="39"/>
  <c r="BJ76" i="39"/>
  <c r="BJ77" i="39"/>
  <c r="BJ78" i="39"/>
  <c r="BJ79" i="39"/>
  <c r="BJ80" i="39"/>
  <c r="BJ81" i="39"/>
  <c r="BJ82" i="39"/>
  <c r="BJ83" i="39"/>
  <c r="BJ84" i="39"/>
  <c r="BJ85" i="39"/>
  <c r="BJ86" i="39"/>
  <c r="BJ87" i="39"/>
  <c r="BJ88" i="39"/>
  <c r="BJ89" i="39"/>
  <c r="BJ90" i="39"/>
  <c r="BJ91" i="39"/>
  <c r="BJ92" i="39"/>
  <c r="BJ93" i="39"/>
  <c r="BJ94" i="39"/>
  <c r="BJ95" i="39"/>
  <c r="BJ96" i="39"/>
  <c r="BJ97" i="39"/>
  <c r="BJ98" i="39"/>
  <c r="BJ99" i="39"/>
  <c r="BJ100" i="39"/>
  <c r="BJ101" i="39"/>
  <c r="BJ102" i="39"/>
  <c r="BJ103" i="39"/>
  <c r="BJ104" i="39"/>
  <c r="BJ105" i="39"/>
  <c r="BJ106" i="39"/>
  <c r="BJ107" i="39"/>
  <c r="BJ10" i="39"/>
  <c r="BY12" i="22"/>
  <c r="BJ11" i="38"/>
  <c r="BJ12" i="38"/>
  <c r="BJ13" i="38"/>
  <c r="BJ14" i="38"/>
  <c r="BJ15" i="38"/>
  <c r="BJ16" i="38"/>
  <c r="BJ17" i="38"/>
  <c r="BJ18" i="38"/>
  <c r="BJ19" i="38"/>
  <c r="BJ20" i="38"/>
  <c r="BJ21" i="38"/>
  <c r="BJ22" i="38"/>
  <c r="BJ23" i="38"/>
  <c r="BJ24" i="38"/>
  <c r="BJ25" i="38"/>
  <c r="BJ26" i="38"/>
  <c r="BJ27" i="38"/>
  <c r="BJ28" i="38"/>
  <c r="BJ29" i="38"/>
  <c r="BJ30" i="38"/>
  <c r="BJ31" i="38"/>
  <c r="BJ32" i="38"/>
  <c r="BJ33" i="38"/>
  <c r="BJ34" i="38"/>
  <c r="BJ35" i="38"/>
  <c r="BJ36" i="38"/>
  <c r="BJ37" i="38"/>
  <c r="BJ38" i="38"/>
  <c r="BJ39" i="38"/>
  <c r="BJ40" i="38"/>
  <c r="BJ41" i="38"/>
  <c r="BJ42" i="38"/>
  <c r="BJ43" i="38"/>
  <c r="BJ44" i="38"/>
  <c r="BJ45" i="38"/>
  <c r="BJ46" i="38"/>
  <c r="BJ47" i="38"/>
  <c r="BJ48" i="38"/>
  <c r="BJ49" i="38"/>
  <c r="BJ50" i="38"/>
  <c r="BJ51" i="38"/>
  <c r="BJ52" i="38"/>
  <c r="BJ53" i="38"/>
  <c r="BJ54" i="38"/>
  <c r="BJ55" i="38"/>
  <c r="BJ56" i="38"/>
  <c r="BJ57" i="38"/>
  <c r="BJ58" i="38"/>
  <c r="BJ59" i="38"/>
  <c r="BJ60" i="38"/>
  <c r="BJ61" i="38"/>
  <c r="BJ62" i="38"/>
  <c r="BJ63" i="38"/>
  <c r="BJ64" i="38"/>
  <c r="BJ65" i="38"/>
  <c r="BJ66" i="38"/>
  <c r="BJ67" i="38"/>
  <c r="BJ68" i="38"/>
  <c r="BJ69" i="38"/>
  <c r="BJ70" i="38"/>
  <c r="BJ71" i="38"/>
  <c r="BJ72" i="38"/>
  <c r="BJ73" i="38"/>
  <c r="BJ74" i="38"/>
  <c r="BJ75" i="38"/>
  <c r="BJ76" i="38"/>
  <c r="BJ77" i="38"/>
  <c r="BJ78" i="38"/>
  <c r="BJ79" i="38"/>
  <c r="BJ80" i="38"/>
  <c r="BJ81" i="38"/>
  <c r="BJ82" i="38"/>
  <c r="BJ83" i="38"/>
  <c r="BJ84" i="38"/>
  <c r="BJ85" i="38"/>
  <c r="BJ86" i="38"/>
  <c r="BJ87" i="38"/>
  <c r="BJ88" i="38"/>
  <c r="BJ89" i="38"/>
  <c r="BJ90" i="38"/>
  <c r="BJ91" i="38"/>
  <c r="BJ92" i="38"/>
  <c r="BJ93" i="38"/>
  <c r="BJ94" i="38"/>
  <c r="BJ95" i="38"/>
  <c r="BJ96" i="38"/>
  <c r="BJ97" i="38"/>
  <c r="BJ98" i="38"/>
  <c r="BJ99" i="38"/>
  <c r="BJ100" i="38"/>
  <c r="BJ101" i="38"/>
  <c r="BJ102" i="38"/>
  <c r="BJ103" i="38"/>
  <c r="BJ104" i="38"/>
  <c r="BJ105" i="38"/>
  <c r="BJ106" i="38"/>
  <c r="BJ107" i="38"/>
  <c r="BJ10" i="38"/>
  <c r="BY11" i="22"/>
  <c r="BJ12" i="46"/>
  <c r="BJ13" i="46"/>
  <c r="BJ14" i="46"/>
  <c r="BJ15" i="46"/>
  <c r="BJ16" i="46"/>
  <c r="BJ17" i="46"/>
  <c r="BJ18" i="46"/>
  <c r="BJ19" i="46"/>
  <c r="BJ20" i="46"/>
  <c r="BJ21" i="46"/>
  <c r="BJ22" i="46"/>
  <c r="BJ23" i="46"/>
  <c r="BJ24" i="46"/>
  <c r="BJ25" i="46"/>
  <c r="BJ26" i="46"/>
  <c r="BJ27" i="46"/>
  <c r="BJ28" i="46"/>
  <c r="BJ29" i="46"/>
  <c r="BJ30" i="46"/>
  <c r="BJ31" i="46"/>
  <c r="BJ32" i="46"/>
  <c r="BJ33" i="46"/>
  <c r="BJ34" i="46"/>
  <c r="BJ35" i="46"/>
  <c r="BJ36" i="46"/>
  <c r="BJ37" i="46"/>
  <c r="BJ38" i="46"/>
  <c r="BJ39" i="46"/>
  <c r="BJ40" i="46"/>
  <c r="BJ41" i="46"/>
  <c r="BJ42" i="46"/>
  <c r="BJ43" i="46"/>
  <c r="BJ44" i="46"/>
  <c r="BJ45" i="46"/>
  <c r="BJ46" i="46"/>
  <c r="BJ47" i="46"/>
  <c r="BJ48" i="46"/>
  <c r="BJ49" i="46"/>
  <c r="BJ50" i="46"/>
  <c r="BJ51" i="46"/>
  <c r="BJ52" i="46"/>
  <c r="BJ53" i="46"/>
  <c r="BJ54" i="46"/>
  <c r="BJ55" i="46"/>
  <c r="BJ56" i="46"/>
  <c r="BJ57" i="46"/>
  <c r="BJ58" i="46"/>
  <c r="BJ59" i="46"/>
  <c r="BJ60" i="46"/>
  <c r="BJ61" i="46"/>
  <c r="BJ62" i="46"/>
  <c r="BJ63" i="46"/>
  <c r="BJ64" i="46"/>
  <c r="BJ65" i="46"/>
  <c r="BJ66" i="46"/>
  <c r="BJ67" i="46"/>
  <c r="BJ68" i="46"/>
  <c r="BJ69" i="46"/>
  <c r="BJ70" i="46"/>
  <c r="BJ71" i="46"/>
  <c r="BJ72" i="46"/>
  <c r="BJ73" i="46"/>
  <c r="BJ74" i="46"/>
  <c r="BJ75" i="46"/>
  <c r="BJ76" i="46"/>
  <c r="BJ77" i="46"/>
  <c r="BJ78" i="46"/>
  <c r="BJ79" i="46"/>
  <c r="BJ80" i="46"/>
  <c r="BJ81" i="46"/>
  <c r="BJ82" i="46"/>
  <c r="BJ83" i="46"/>
  <c r="BJ84" i="46"/>
  <c r="BJ85" i="46"/>
  <c r="BJ86" i="46"/>
  <c r="BJ87" i="46"/>
  <c r="BJ88" i="46"/>
  <c r="BJ89" i="46"/>
  <c r="BJ90" i="46"/>
  <c r="BJ91" i="46"/>
  <c r="BJ92" i="46"/>
  <c r="BJ93" i="46"/>
  <c r="BJ94" i="46"/>
  <c r="BJ95" i="46"/>
  <c r="BJ96" i="46"/>
  <c r="BJ97" i="46"/>
  <c r="BJ98" i="46"/>
  <c r="BJ99" i="46"/>
  <c r="BJ100" i="46"/>
  <c r="BJ101" i="46"/>
  <c r="BJ102" i="46"/>
  <c r="BJ103" i="46"/>
  <c r="BJ104" i="46"/>
  <c r="BJ105" i="46"/>
  <c r="BJ106" i="46"/>
  <c r="BJ107" i="46"/>
  <c r="BJ10" i="46"/>
  <c r="BY10" i="22"/>
  <c r="BI11" i="39"/>
  <c r="BI12" i="39"/>
  <c r="BI13" i="39"/>
  <c r="BI14" i="39"/>
  <c r="BI15" i="39"/>
  <c r="BI16" i="39"/>
  <c r="BI17" i="39"/>
  <c r="BI18" i="39"/>
  <c r="BI19" i="39"/>
  <c r="BI20" i="39"/>
  <c r="BI21" i="39"/>
  <c r="BI22" i="39"/>
  <c r="BI23" i="39"/>
  <c r="BI24" i="39"/>
  <c r="BI25" i="39"/>
  <c r="BI26" i="39"/>
  <c r="BI27" i="39"/>
  <c r="BI28" i="39"/>
  <c r="BI29" i="39"/>
  <c r="BI30" i="39"/>
  <c r="BI31" i="39"/>
  <c r="BI32" i="39"/>
  <c r="BI33" i="39"/>
  <c r="BI34" i="39"/>
  <c r="BI35" i="39"/>
  <c r="BI36" i="39"/>
  <c r="BI37" i="39"/>
  <c r="BI38" i="39"/>
  <c r="BI39" i="39"/>
  <c r="BI40" i="39"/>
  <c r="BI41" i="39"/>
  <c r="BI42" i="39"/>
  <c r="BI43" i="39"/>
  <c r="BI44" i="39"/>
  <c r="BI45" i="39"/>
  <c r="BI46" i="39"/>
  <c r="BI47" i="39"/>
  <c r="BI48" i="39"/>
  <c r="BI49" i="39"/>
  <c r="BI50" i="39"/>
  <c r="BI51" i="39"/>
  <c r="BI52" i="39"/>
  <c r="BI53" i="39"/>
  <c r="BI54" i="39"/>
  <c r="BI55" i="39"/>
  <c r="BI56" i="39"/>
  <c r="BI57" i="39"/>
  <c r="BI58" i="39"/>
  <c r="BI59" i="39"/>
  <c r="BI60" i="39"/>
  <c r="BI61" i="39"/>
  <c r="BI62" i="39"/>
  <c r="BI63" i="39"/>
  <c r="BI64" i="39"/>
  <c r="BI65" i="39"/>
  <c r="BI66" i="39"/>
  <c r="BI67" i="39"/>
  <c r="BI68" i="39"/>
  <c r="BI69" i="39"/>
  <c r="BI70" i="39"/>
  <c r="BI71" i="39"/>
  <c r="BI72" i="39"/>
  <c r="BI73" i="39"/>
  <c r="BI74" i="39"/>
  <c r="BI75" i="39"/>
  <c r="BI76" i="39"/>
  <c r="BI77" i="39"/>
  <c r="BI78" i="39"/>
  <c r="BI79" i="39"/>
  <c r="BI80" i="39"/>
  <c r="BI81" i="39"/>
  <c r="BI82" i="39"/>
  <c r="BI83" i="39"/>
  <c r="BI84" i="39"/>
  <c r="BI85" i="39"/>
  <c r="BI86" i="39"/>
  <c r="BI87" i="39"/>
  <c r="BI88" i="39"/>
  <c r="BI89" i="39"/>
  <c r="BI90" i="39"/>
  <c r="BI91" i="39"/>
  <c r="BI92" i="39"/>
  <c r="BI93" i="39"/>
  <c r="BI94" i="39"/>
  <c r="BI95" i="39"/>
  <c r="BI96" i="39"/>
  <c r="BI97" i="39"/>
  <c r="BI98" i="39"/>
  <c r="BI99" i="39"/>
  <c r="BI100" i="39"/>
  <c r="BI101" i="39"/>
  <c r="BI102" i="39"/>
  <c r="BI103" i="39"/>
  <c r="BI104" i="39"/>
  <c r="BI105" i="39"/>
  <c r="BI106" i="39"/>
  <c r="BI107" i="39"/>
  <c r="BI10" i="39"/>
  <c r="BX12" i="22"/>
  <c r="BI11" i="38"/>
  <c r="BI12" i="38"/>
  <c r="BI13" i="38"/>
  <c r="BI14" i="38"/>
  <c r="BI15" i="38"/>
  <c r="BI16" i="38"/>
  <c r="BI17" i="38"/>
  <c r="BI18" i="38"/>
  <c r="BI19" i="38"/>
  <c r="BI20" i="38"/>
  <c r="BI21" i="38"/>
  <c r="BI22" i="38"/>
  <c r="BI23" i="38"/>
  <c r="BI24" i="38"/>
  <c r="BI25" i="38"/>
  <c r="BI26" i="38"/>
  <c r="BI27" i="38"/>
  <c r="BI28" i="38"/>
  <c r="BI29" i="38"/>
  <c r="BI30" i="38"/>
  <c r="BI31" i="38"/>
  <c r="BI32" i="38"/>
  <c r="BI33" i="38"/>
  <c r="BI34" i="38"/>
  <c r="BI35" i="38"/>
  <c r="BI36" i="38"/>
  <c r="BI37" i="38"/>
  <c r="BI38" i="38"/>
  <c r="BI39" i="38"/>
  <c r="BI40" i="38"/>
  <c r="BI41" i="38"/>
  <c r="BI42" i="38"/>
  <c r="BI43" i="38"/>
  <c r="BI44" i="38"/>
  <c r="BI45" i="38"/>
  <c r="BI46" i="38"/>
  <c r="BI47" i="38"/>
  <c r="BI48" i="38"/>
  <c r="BI49" i="38"/>
  <c r="BI50" i="38"/>
  <c r="BI51" i="38"/>
  <c r="BI52" i="38"/>
  <c r="BI53" i="38"/>
  <c r="BI54" i="38"/>
  <c r="BI55" i="38"/>
  <c r="BI56" i="38"/>
  <c r="BI57" i="38"/>
  <c r="BI58" i="38"/>
  <c r="BI59" i="38"/>
  <c r="BI60" i="38"/>
  <c r="BI61" i="38"/>
  <c r="BI62" i="38"/>
  <c r="BI63" i="38"/>
  <c r="BI64" i="38"/>
  <c r="BI65" i="38"/>
  <c r="BI66" i="38"/>
  <c r="BI67" i="38"/>
  <c r="BI68" i="38"/>
  <c r="BI69" i="38"/>
  <c r="BI70" i="38"/>
  <c r="BI71" i="38"/>
  <c r="BI72" i="38"/>
  <c r="BI73" i="38"/>
  <c r="BI74" i="38"/>
  <c r="BI75" i="38"/>
  <c r="BI76" i="38"/>
  <c r="BI77" i="38"/>
  <c r="BI78" i="38"/>
  <c r="BI79" i="38"/>
  <c r="BI80" i="38"/>
  <c r="BI81" i="38"/>
  <c r="BI82" i="38"/>
  <c r="BI83" i="38"/>
  <c r="BI84" i="38"/>
  <c r="BI85" i="38"/>
  <c r="BI86" i="38"/>
  <c r="BI87" i="38"/>
  <c r="BI88" i="38"/>
  <c r="BI89" i="38"/>
  <c r="BI90" i="38"/>
  <c r="BI91" i="38"/>
  <c r="BI92" i="38"/>
  <c r="BI93" i="38"/>
  <c r="BI94" i="38"/>
  <c r="BI95" i="38"/>
  <c r="BI96" i="38"/>
  <c r="BI97" i="38"/>
  <c r="BI98" i="38"/>
  <c r="BI99" i="38"/>
  <c r="BI100" i="38"/>
  <c r="BI101" i="38"/>
  <c r="BI102" i="38"/>
  <c r="BI103" i="38"/>
  <c r="BI104" i="38"/>
  <c r="BI105" i="38"/>
  <c r="BI106" i="38"/>
  <c r="BI107" i="38"/>
  <c r="BI10" i="38"/>
  <c r="BX11" i="22"/>
  <c r="BI12" i="46"/>
  <c r="BI13" i="46"/>
  <c r="BI14" i="46"/>
  <c r="BI15" i="46"/>
  <c r="BI16" i="46"/>
  <c r="BI17" i="46"/>
  <c r="BI18" i="46"/>
  <c r="BI19" i="46"/>
  <c r="BI20" i="46"/>
  <c r="BI21" i="46"/>
  <c r="BI22" i="46"/>
  <c r="BI23" i="46"/>
  <c r="BI24" i="46"/>
  <c r="BI25" i="46"/>
  <c r="BI26" i="46"/>
  <c r="BI27" i="46"/>
  <c r="BI28" i="46"/>
  <c r="BI29" i="46"/>
  <c r="BI30" i="46"/>
  <c r="BI31" i="46"/>
  <c r="BI32" i="46"/>
  <c r="BI33" i="46"/>
  <c r="BI34" i="46"/>
  <c r="BI35" i="46"/>
  <c r="BI36" i="46"/>
  <c r="BI37" i="46"/>
  <c r="BI38" i="46"/>
  <c r="BI39" i="46"/>
  <c r="BI40" i="46"/>
  <c r="BI41" i="46"/>
  <c r="BI42" i="46"/>
  <c r="BI43" i="46"/>
  <c r="BI44" i="46"/>
  <c r="BI45" i="46"/>
  <c r="BI46" i="46"/>
  <c r="BI47" i="46"/>
  <c r="BI48" i="46"/>
  <c r="BI49" i="46"/>
  <c r="BI50" i="46"/>
  <c r="BI51" i="46"/>
  <c r="BI52" i="46"/>
  <c r="BI53" i="46"/>
  <c r="BI54" i="46"/>
  <c r="BI55" i="46"/>
  <c r="BI56" i="46"/>
  <c r="BI57" i="46"/>
  <c r="BI58" i="46"/>
  <c r="BI59" i="46"/>
  <c r="BI60" i="46"/>
  <c r="BI61" i="46"/>
  <c r="BI62" i="46"/>
  <c r="BI63" i="46"/>
  <c r="BI64" i="46"/>
  <c r="BI65" i="46"/>
  <c r="BI66" i="46"/>
  <c r="BI67" i="46"/>
  <c r="BI68" i="46"/>
  <c r="BI69" i="46"/>
  <c r="BI70" i="46"/>
  <c r="BI71" i="46"/>
  <c r="BI72" i="46"/>
  <c r="BI73" i="46"/>
  <c r="BI74" i="46"/>
  <c r="BI75" i="46"/>
  <c r="BI76" i="46"/>
  <c r="BI77" i="46"/>
  <c r="BI78" i="46"/>
  <c r="BI79" i="46"/>
  <c r="BI80" i="46"/>
  <c r="BI81" i="46"/>
  <c r="BI82" i="46"/>
  <c r="BI83" i="46"/>
  <c r="BI84" i="46"/>
  <c r="BI85" i="46"/>
  <c r="BI86" i="46"/>
  <c r="BI87" i="46"/>
  <c r="BI88" i="46"/>
  <c r="BI89" i="46"/>
  <c r="BI90" i="46"/>
  <c r="BI91" i="46"/>
  <c r="BI92" i="46"/>
  <c r="BI93" i="46"/>
  <c r="BI94" i="46"/>
  <c r="BI95" i="46"/>
  <c r="BI96" i="46"/>
  <c r="BI97" i="46"/>
  <c r="BI98" i="46"/>
  <c r="BI99" i="46"/>
  <c r="BI100" i="46"/>
  <c r="BI101" i="46"/>
  <c r="BI102" i="46"/>
  <c r="BI103" i="46"/>
  <c r="BI104" i="46"/>
  <c r="BI105" i="46"/>
  <c r="BI106" i="46"/>
  <c r="BI107" i="46"/>
  <c r="BI10" i="46"/>
  <c r="BX10" i="22"/>
  <c r="BH11" i="44"/>
  <c r="BH12" i="44"/>
  <c r="BH13" i="44"/>
  <c r="BH14" i="44"/>
  <c r="BH15" i="44"/>
  <c r="BH16" i="44"/>
  <c r="BH17" i="44"/>
  <c r="BH18" i="44"/>
  <c r="BH19" i="44"/>
  <c r="BH20" i="44"/>
  <c r="BH21" i="44"/>
  <c r="BH22" i="44"/>
  <c r="BH23" i="44"/>
  <c r="BH24" i="44"/>
  <c r="BH25" i="44"/>
  <c r="BH26" i="44"/>
  <c r="BH27" i="44"/>
  <c r="BH28" i="44"/>
  <c r="BH29" i="44"/>
  <c r="BH30" i="44"/>
  <c r="BH31" i="44"/>
  <c r="BH32" i="44"/>
  <c r="BH33" i="44"/>
  <c r="BH34" i="44"/>
  <c r="BH35" i="44"/>
  <c r="BH36" i="44"/>
  <c r="BH37" i="44"/>
  <c r="BH38" i="44"/>
  <c r="BH39" i="44"/>
  <c r="BH40" i="44"/>
  <c r="BH41" i="44"/>
  <c r="BH42" i="44"/>
  <c r="BH43" i="44"/>
  <c r="BH44" i="44"/>
  <c r="BH45" i="44"/>
  <c r="BH46" i="44"/>
  <c r="BH47" i="44"/>
  <c r="BH48" i="44"/>
  <c r="BH49" i="44"/>
  <c r="BH50" i="44"/>
  <c r="BH51" i="44"/>
  <c r="BH52" i="44"/>
  <c r="BH53" i="44"/>
  <c r="BH54" i="44"/>
  <c r="BH55" i="44"/>
  <c r="BH56" i="44"/>
  <c r="BH57" i="44"/>
  <c r="BH58" i="44"/>
  <c r="BH59" i="44"/>
  <c r="BH60" i="44"/>
  <c r="BH61" i="44"/>
  <c r="BH62" i="44"/>
  <c r="BH63" i="44"/>
  <c r="BH64" i="44"/>
  <c r="BH65" i="44"/>
  <c r="BH66" i="44"/>
  <c r="BH67" i="44"/>
  <c r="BH68" i="44"/>
  <c r="BH69" i="44"/>
  <c r="BH70" i="44"/>
  <c r="BH71" i="44"/>
  <c r="BH72" i="44"/>
  <c r="BH73" i="44"/>
  <c r="BH74" i="44"/>
  <c r="BH75" i="44"/>
  <c r="BH76" i="44"/>
  <c r="BH77" i="44"/>
  <c r="BH78" i="44"/>
  <c r="BH79" i="44"/>
  <c r="BH80" i="44"/>
  <c r="BH81" i="44"/>
  <c r="BH82" i="44"/>
  <c r="BH83" i="44"/>
  <c r="BH84" i="44"/>
  <c r="BH85" i="44"/>
  <c r="BH86" i="44"/>
  <c r="BH87" i="44"/>
  <c r="BH88" i="44"/>
  <c r="BH89" i="44"/>
  <c r="BH90" i="44"/>
  <c r="BH91" i="44"/>
  <c r="BH92" i="44"/>
  <c r="BH93" i="44"/>
  <c r="BH94" i="44"/>
  <c r="BH95" i="44"/>
  <c r="BH96" i="44"/>
  <c r="BH97" i="44"/>
  <c r="BH98" i="44"/>
  <c r="BH99" i="44"/>
  <c r="BH100" i="44"/>
  <c r="BH101" i="44"/>
  <c r="BH102" i="44"/>
  <c r="BH103" i="44"/>
  <c r="BH104" i="44"/>
  <c r="BH105" i="44"/>
  <c r="BH106" i="44"/>
  <c r="BH107" i="44"/>
  <c r="BH10" i="44"/>
  <c r="BW19" i="22"/>
  <c r="BH11" i="43"/>
  <c r="BH12" i="43"/>
  <c r="BH13" i="43"/>
  <c r="BH14" i="43"/>
  <c r="BH15" i="43"/>
  <c r="BH16" i="43"/>
  <c r="BH17" i="43"/>
  <c r="BH18" i="43"/>
  <c r="BH19" i="43"/>
  <c r="BH20" i="43"/>
  <c r="BH21" i="43"/>
  <c r="BH22" i="43"/>
  <c r="BH23" i="43"/>
  <c r="BH24" i="43"/>
  <c r="BH25" i="43"/>
  <c r="BH26" i="43"/>
  <c r="BH27" i="43"/>
  <c r="BH28" i="43"/>
  <c r="BH29" i="43"/>
  <c r="BH30" i="43"/>
  <c r="BH31" i="43"/>
  <c r="BH32" i="43"/>
  <c r="BH33" i="43"/>
  <c r="BH34" i="43"/>
  <c r="BH35" i="43"/>
  <c r="BH36" i="43"/>
  <c r="BH37" i="43"/>
  <c r="BH38" i="43"/>
  <c r="BH39" i="43"/>
  <c r="BH40" i="43"/>
  <c r="BH41" i="43"/>
  <c r="BH42" i="43"/>
  <c r="BH43" i="43"/>
  <c r="BH44" i="43"/>
  <c r="BH45" i="43"/>
  <c r="BH46" i="43"/>
  <c r="BH47" i="43"/>
  <c r="BH48" i="43"/>
  <c r="BH49" i="43"/>
  <c r="BH50" i="43"/>
  <c r="BH51" i="43"/>
  <c r="BH52" i="43"/>
  <c r="BH53" i="43"/>
  <c r="BH54" i="43"/>
  <c r="BH55" i="43"/>
  <c r="BH56" i="43"/>
  <c r="BH57" i="43"/>
  <c r="BH58" i="43"/>
  <c r="BH59" i="43"/>
  <c r="BH60" i="43"/>
  <c r="BH61" i="43"/>
  <c r="BH62" i="43"/>
  <c r="BH63" i="43"/>
  <c r="BH64" i="43"/>
  <c r="BH65" i="43"/>
  <c r="BH66" i="43"/>
  <c r="BH67" i="43"/>
  <c r="BH68" i="43"/>
  <c r="BH69" i="43"/>
  <c r="BH70" i="43"/>
  <c r="BH71" i="43"/>
  <c r="BH72" i="43"/>
  <c r="BH73" i="43"/>
  <c r="BH74" i="43"/>
  <c r="BH75" i="43"/>
  <c r="BH76" i="43"/>
  <c r="BH77" i="43"/>
  <c r="BH78" i="43"/>
  <c r="BH79" i="43"/>
  <c r="BH80" i="43"/>
  <c r="BH81" i="43"/>
  <c r="BH82" i="43"/>
  <c r="BH83" i="43"/>
  <c r="BH84" i="43"/>
  <c r="BH85" i="43"/>
  <c r="BH86" i="43"/>
  <c r="BH87" i="43"/>
  <c r="BH88" i="43"/>
  <c r="BH89" i="43"/>
  <c r="BH90" i="43"/>
  <c r="BH91" i="43"/>
  <c r="BH92" i="43"/>
  <c r="BH93" i="43"/>
  <c r="BH94" i="43"/>
  <c r="BH95" i="43"/>
  <c r="BH96" i="43"/>
  <c r="BH97" i="43"/>
  <c r="BH98" i="43"/>
  <c r="BH99" i="43"/>
  <c r="BH100" i="43"/>
  <c r="BH101" i="43"/>
  <c r="BH102" i="43"/>
  <c r="BH103" i="43"/>
  <c r="BH104" i="43"/>
  <c r="BH105" i="43"/>
  <c r="BH106" i="43"/>
  <c r="BH107" i="43"/>
  <c r="BH10" i="43"/>
  <c r="BW18" i="22"/>
  <c r="BH11" i="42"/>
  <c r="BH12" i="42"/>
  <c r="BH13" i="42"/>
  <c r="BH14" i="42"/>
  <c r="BH15" i="42"/>
  <c r="BH16" i="42"/>
  <c r="BH17" i="42"/>
  <c r="BH18" i="42"/>
  <c r="BH19" i="42"/>
  <c r="BH20" i="42"/>
  <c r="BH21" i="42"/>
  <c r="BH22" i="42"/>
  <c r="BH23" i="42"/>
  <c r="BH24" i="42"/>
  <c r="BH25" i="42"/>
  <c r="BH26" i="42"/>
  <c r="BH27" i="42"/>
  <c r="BH28" i="42"/>
  <c r="BH29" i="42"/>
  <c r="BH30" i="42"/>
  <c r="BH31" i="42"/>
  <c r="BH32" i="42"/>
  <c r="BH33" i="42"/>
  <c r="BH34" i="42"/>
  <c r="BH35" i="42"/>
  <c r="BH36" i="42"/>
  <c r="BH37" i="42"/>
  <c r="BH38" i="42"/>
  <c r="BH39" i="42"/>
  <c r="BH40" i="42"/>
  <c r="BH41" i="42"/>
  <c r="BH42" i="42"/>
  <c r="BH43" i="42"/>
  <c r="BH44" i="42"/>
  <c r="BH45" i="42"/>
  <c r="BH46" i="42"/>
  <c r="BH47" i="42"/>
  <c r="BH48" i="42"/>
  <c r="BH49" i="42"/>
  <c r="BH50" i="42"/>
  <c r="BH51" i="42"/>
  <c r="BH52" i="42"/>
  <c r="BH53" i="42"/>
  <c r="BH54" i="42"/>
  <c r="BH55" i="42"/>
  <c r="BH56" i="42"/>
  <c r="BH57" i="42"/>
  <c r="BH58" i="42"/>
  <c r="BH59" i="42"/>
  <c r="BH60" i="42"/>
  <c r="BH61" i="42"/>
  <c r="BH62" i="42"/>
  <c r="BH63" i="42"/>
  <c r="BH64" i="42"/>
  <c r="BH65" i="42"/>
  <c r="BH66" i="42"/>
  <c r="BH67" i="42"/>
  <c r="BH68" i="42"/>
  <c r="BH69" i="42"/>
  <c r="BH70" i="42"/>
  <c r="BH71" i="42"/>
  <c r="BH72" i="42"/>
  <c r="BH73" i="42"/>
  <c r="BH74" i="42"/>
  <c r="BH75" i="42"/>
  <c r="BH76" i="42"/>
  <c r="BH77" i="42"/>
  <c r="BH78" i="42"/>
  <c r="BH79" i="42"/>
  <c r="BH80" i="42"/>
  <c r="BH81" i="42"/>
  <c r="BH82" i="42"/>
  <c r="BH83" i="42"/>
  <c r="BH84" i="42"/>
  <c r="BH85" i="42"/>
  <c r="BH86" i="42"/>
  <c r="BH87" i="42"/>
  <c r="BH88" i="42"/>
  <c r="BH89" i="42"/>
  <c r="BH90" i="42"/>
  <c r="BH91" i="42"/>
  <c r="BH92" i="42"/>
  <c r="BH93" i="42"/>
  <c r="BH94" i="42"/>
  <c r="BH95" i="42"/>
  <c r="BH96" i="42"/>
  <c r="BH97" i="42"/>
  <c r="BH98" i="42"/>
  <c r="BH99" i="42"/>
  <c r="BH100" i="42"/>
  <c r="BH101" i="42"/>
  <c r="BH102" i="42"/>
  <c r="BH103" i="42"/>
  <c r="BH104" i="42"/>
  <c r="BH105" i="42"/>
  <c r="BH106" i="42"/>
  <c r="BH107" i="42"/>
  <c r="BH10" i="42"/>
  <c r="BW16" i="22"/>
  <c r="BH11" i="41"/>
  <c r="BH12" i="41"/>
  <c r="BH13" i="41"/>
  <c r="BH14" i="41"/>
  <c r="BH15" i="41"/>
  <c r="BH16" i="41"/>
  <c r="BH17" i="41"/>
  <c r="BH18" i="41"/>
  <c r="BH19" i="41"/>
  <c r="BH20" i="41"/>
  <c r="BH21" i="41"/>
  <c r="BH22" i="41"/>
  <c r="BH23" i="41"/>
  <c r="BH24" i="41"/>
  <c r="BH25" i="41"/>
  <c r="BH26" i="41"/>
  <c r="BH27" i="41"/>
  <c r="BH28" i="41"/>
  <c r="BH29" i="41"/>
  <c r="BH30" i="41"/>
  <c r="BH31" i="41"/>
  <c r="BH32" i="41"/>
  <c r="BH33" i="41"/>
  <c r="BH34" i="41"/>
  <c r="BH35" i="41"/>
  <c r="BH36" i="41"/>
  <c r="BH37" i="41"/>
  <c r="BH38" i="41"/>
  <c r="BH39" i="41"/>
  <c r="BH40" i="41"/>
  <c r="BH41" i="41"/>
  <c r="BH42" i="41"/>
  <c r="BH43" i="41"/>
  <c r="BH44" i="41"/>
  <c r="BH45" i="41"/>
  <c r="BH46" i="41"/>
  <c r="BH47" i="41"/>
  <c r="BH48" i="41"/>
  <c r="BH49" i="41"/>
  <c r="BH50" i="41"/>
  <c r="BH51" i="41"/>
  <c r="BH52" i="41"/>
  <c r="BH53" i="41"/>
  <c r="BH54" i="41"/>
  <c r="BH55" i="41"/>
  <c r="BH56" i="41"/>
  <c r="BH57" i="41"/>
  <c r="BH58" i="41"/>
  <c r="BH59" i="41"/>
  <c r="BH60" i="41"/>
  <c r="BH61" i="41"/>
  <c r="BH62" i="41"/>
  <c r="BH63" i="41"/>
  <c r="BH64" i="41"/>
  <c r="BH65" i="41"/>
  <c r="BH66" i="41"/>
  <c r="BH67" i="41"/>
  <c r="BH68" i="41"/>
  <c r="BH69" i="41"/>
  <c r="BH70" i="41"/>
  <c r="BH71" i="41"/>
  <c r="BH72" i="41"/>
  <c r="BH73" i="41"/>
  <c r="BH74" i="41"/>
  <c r="BH75" i="41"/>
  <c r="BH76" i="41"/>
  <c r="BH77" i="41"/>
  <c r="BH78" i="41"/>
  <c r="BH79" i="41"/>
  <c r="BH80" i="41"/>
  <c r="BH81" i="41"/>
  <c r="BH82" i="41"/>
  <c r="BH83" i="41"/>
  <c r="BH84" i="41"/>
  <c r="BH85" i="41"/>
  <c r="BH86" i="41"/>
  <c r="BH87" i="41"/>
  <c r="BH88" i="41"/>
  <c r="BH89" i="41"/>
  <c r="BH90" i="41"/>
  <c r="BH91" i="41"/>
  <c r="BH92" i="41"/>
  <c r="BH93" i="41"/>
  <c r="BH94" i="41"/>
  <c r="BH95" i="41"/>
  <c r="BH96" i="41"/>
  <c r="BH97" i="41"/>
  <c r="BH98" i="41"/>
  <c r="BH99" i="41"/>
  <c r="BH100" i="41"/>
  <c r="BH101" i="41"/>
  <c r="BH102" i="41"/>
  <c r="BH103" i="41"/>
  <c r="BH104" i="41"/>
  <c r="BH105" i="41"/>
  <c r="BH106" i="41"/>
  <c r="BH107" i="41"/>
  <c r="BH10" i="41"/>
  <c r="BW15" i="22"/>
  <c r="BH11" i="40"/>
  <c r="BH12" i="40"/>
  <c r="BH13" i="40"/>
  <c r="BH14" i="40"/>
  <c r="BH15" i="40"/>
  <c r="BH16" i="40"/>
  <c r="BH17" i="40"/>
  <c r="BH18" i="40"/>
  <c r="BH19" i="40"/>
  <c r="BH20" i="40"/>
  <c r="BH21" i="40"/>
  <c r="BH22" i="40"/>
  <c r="BH23" i="40"/>
  <c r="BH24" i="40"/>
  <c r="BH25" i="40"/>
  <c r="BH26" i="40"/>
  <c r="BH27" i="40"/>
  <c r="BH28" i="40"/>
  <c r="BH29" i="40"/>
  <c r="BH30" i="40"/>
  <c r="BH31" i="40"/>
  <c r="BH32" i="40"/>
  <c r="BH33" i="40"/>
  <c r="BH34" i="40"/>
  <c r="BH35" i="40"/>
  <c r="BH36" i="40"/>
  <c r="BH37" i="40"/>
  <c r="BH38" i="40"/>
  <c r="BH39" i="40"/>
  <c r="BH40" i="40"/>
  <c r="BH41" i="40"/>
  <c r="BH42" i="40"/>
  <c r="BH43" i="40"/>
  <c r="BH44" i="40"/>
  <c r="BH45" i="40"/>
  <c r="BH46" i="40"/>
  <c r="BH47" i="40"/>
  <c r="BH48" i="40"/>
  <c r="BH49" i="40"/>
  <c r="BH50" i="40"/>
  <c r="BH51" i="40"/>
  <c r="BH52" i="40"/>
  <c r="BH53" i="40"/>
  <c r="BH54" i="40"/>
  <c r="BH55" i="40"/>
  <c r="BH56" i="40"/>
  <c r="BH57" i="40"/>
  <c r="BH58" i="40"/>
  <c r="BH59" i="40"/>
  <c r="BH60" i="40"/>
  <c r="BH61" i="40"/>
  <c r="BH62" i="40"/>
  <c r="BH63" i="40"/>
  <c r="BH64" i="40"/>
  <c r="BH65" i="40"/>
  <c r="BH66" i="40"/>
  <c r="BH67" i="40"/>
  <c r="BH68" i="40"/>
  <c r="BH69" i="40"/>
  <c r="BH70" i="40"/>
  <c r="BH71" i="40"/>
  <c r="BH72" i="40"/>
  <c r="BH73" i="40"/>
  <c r="BH74" i="40"/>
  <c r="BH75" i="40"/>
  <c r="BH76" i="40"/>
  <c r="BH77" i="40"/>
  <c r="BH78" i="40"/>
  <c r="BH79" i="40"/>
  <c r="BH80" i="40"/>
  <c r="BH81" i="40"/>
  <c r="BH82" i="40"/>
  <c r="BH83" i="40"/>
  <c r="BH84" i="40"/>
  <c r="BH85" i="40"/>
  <c r="BH86" i="40"/>
  <c r="BH87" i="40"/>
  <c r="BH88" i="40"/>
  <c r="BH89" i="40"/>
  <c r="BH90" i="40"/>
  <c r="BH91" i="40"/>
  <c r="BH92" i="40"/>
  <c r="BH93" i="40"/>
  <c r="BH94" i="40"/>
  <c r="BH95" i="40"/>
  <c r="BH96" i="40"/>
  <c r="BH97" i="40"/>
  <c r="BH98" i="40"/>
  <c r="BH99" i="40"/>
  <c r="BH100" i="40"/>
  <c r="BH101" i="40"/>
  <c r="BH102" i="40"/>
  <c r="BH103" i="40"/>
  <c r="BH104" i="40"/>
  <c r="BH105" i="40"/>
  <c r="BH106" i="40"/>
  <c r="BH107" i="40"/>
  <c r="BH10" i="40"/>
  <c r="BW14" i="22"/>
  <c r="BH11" i="39"/>
  <c r="BH12" i="39"/>
  <c r="BH13" i="39"/>
  <c r="BH14" i="39"/>
  <c r="BH15" i="39"/>
  <c r="BH16" i="39"/>
  <c r="BH17" i="39"/>
  <c r="BH18" i="39"/>
  <c r="BH19" i="39"/>
  <c r="BH20" i="39"/>
  <c r="BH21" i="39"/>
  <c r="BH22" i="39"/>
  <c r="BH23" i="39"/>
  <c r="BH24" i="39"/>
  <c r="BH25" i="39"/>
  <c r="BH26" i="39"/>
  <c r="BH27" i="39"/>
  <c r="BH28" i="39"/>
  <c r="BH29" i="39"/>
  <c r="BH30" i="39"/>
  <c r="BH31" i="39"/>
  <c r="BH32" i="39"/>
  <c r="BH33" i="39"/>
  <c r="BH34" i="39"/>
  <c r="BH35" i="39"/>
  <c r="BH36" i="39"/>
  <c r="BH37" i="39"/>
  <c r="BH38" i="39"/>
  <c r="BH39" i="39"/>
  <c r="BH40" i="39"/>
  <c r="BH41" i="39"/>
  <c r="BH42" i="39"/>
  <c r="BH43" i="39"/>
  <c r="BH44" i="39"/>
  <c r="BH45" i="39"/>
  <c r="BH46" i="39"/>
  <c r="BH47" i="39"/>
  <c r="BH48" i="39"/>
  <c r="BH49" i="39"/>
  <c r="BH50" i="39"/>
  <c r="BH51" i="39"/>
  <c r="BH52" i="39"/>
  <c r="BH53" i="39"/>
  <c r="BH54" i="39"/>
  <c r="BH55" i="39"/>
  <c r="BH56" i="39"/>
  <c r="BH57" i="39"/>
  <c r="BH58" i="39"/>
  <c r="BH59" i="39"/>
  <c r="BH60" i="39"/>
  <c r="BH61" i="39"/>
  <c r="BH62" i="39"/>
  <c r="BH63" i="39"/>
  <c r="BH64" i="39"/>
  <c r="BH65" i="39"/>
  <c r="BH66" i="39"/>
  <c r="BH67" i="39"/>
  <c r="BH68" i="39"/>
  <c r="BH69" i="39"/>
  <c r="BH70" i="39"/>
  <c r="BH71" i="39"/>
  <c r="BH72" i="39"/>
  <c r="BH73" i="39"/>
  <c r="BH74" i="39"/>
  <c r="BH75" i="39"/>
  <c r="BH76" i="39"/>
  <c r="BH77" i="39"/>
  <c r="BH78" i="39"/>
  <c r="BH79" i="39"/>
  <c r="BH80" i="39"/>
  <c r="BH81" i="39"/>
  <c r="BH82" i="39"/>
  <c r="BH83" i="39"/>
  <c r="BH84" i="39"/>
  <c r="BH85" i="39"/>
  <c r="BH86" i="39"/>
  <c r="BH87" i="39"/>
  <c r="BH88" i="39"/>
  <c r="BH89" i="39"/>
  <c r="BH90" i="39"/>
  <c r="BH91" i="39"/>
  <c r="BH92" i="39"/>
  <c r="BH93" i="39"/>
  <c r="BH94" i="39"/>
  <c r="BH95" i="39"/>
  <c r="BH96" i="39"/>
  <c r="BH97" i="39"/>
  <c r="BH98" i="39"/>
  <c r="BH99" i="39"/>
  <c r="BH100" i="39"/>
  <c r="BH101" i="39"/>
  <c r="BH102" i="39"/>
  <c r="BH103" i="39"/>
  <c r="BH104" i="39"/>
  <c r="BH105" i="39"/>
  <c r="BH106" i="39"/>
  <c r="BH107" i="39"/>
  <c r="BH10" i="39"/>
  <c r="BW12" i="22"/>
  <c r="BH11" i="38"/>
  <c r="BH12" i="38"/>
  <c r="BH13" i="38"/>
  <c r="BH14" i="38"/>
  <c r="BH15" i="38"/>
  <c r="BH16" i="38"/>
  <c r="BH17" i="38"/>
  <c r="BH18" i="38"/>
  <c r="BH19" i="38"/>
  <c r="BH20" i="38"/>
  <c r="BH21" i="38"/>
  <c r="BH22" i="38"/>
  <c r="BH23" i="38"/>
  <c r="BH24" i="38"/>
  <c r="BH25" i="38"/>
  <c r="BH26" i="38"/>
  <c r="BH27" i="38"/>
  <c r="BH28" i="38"/>
  <c r="BH29" i="38"/>
  <c r="BH30" i="38"/>
  <c r="BH31" i="38"/>
  <c r="BH32" i="38"/>
  <c r="BH33" i="38"/>
  <c r="BH34" i="38"/>
  <c r="BH35" i="38"/>
  <c r="BH36" i="38"/>
  <c r="BH37" i="38"/>
  <c r="BH38" i="38"/>
  <c r="BH39" i="38"/>
  <c r="BH40" i="38"/>
  <c r="BH41" i="38"/>
  <c r="BH42" i="38"/>
  <c r="BH43" i="38"/>
  <c r="BH44" i="38"/>
  <c r="BH45" i="38"/>
  <c r="BH46" i="38"/>
  <c r="BH47" i="38"/>
  <c r="BH48" i="38"/>
  <c r="BH49" i="38"/>
  <c r="BH50" i="38"/>
  <c r="BH51" i="38"/>
  <c r="BH52" i="38"/>
  <c r="BH53" i="38"/>
  <c r="BH54" i="38"/>
  <c r="BH55" i="38"/>
  <c r="BH56" i="38"/>
  <c r="BH57" i="38"/>
  <c r="BH58" i="38"/>
  <c r="BH59" i="38"/>
  <c r="BH60" i="38"/>
  <c r="BH61" i="38"/>
  <c r="BH62" i="38"/>
  <c r="BH63" i="38"/>
  <c r="BH64" i="38"/>
  <c r="BH65" i="38"/>
  <c r="BH66" i="38"/>
  <c r="BH67" i="38"/>
  <c r="BH68" i="38"/>
  <c r="BH69" i="38"/>
  <c r="BH70" i="38"/>
  <c r="BH71" i="38"/>
  <c r="BH72" i="38"/>
  <c r="BH73" i="38"/>
  <c r="BH74" i="38"/>
  <c r="BH75" i="38"/>
  <c r="BH76" i="38"/>
  <c r="BH77" i="38"/>
  <c r="BH78" i="38"/>
  <c r="BH79" i="38"/>
  <c r="BH80" i="38"/>
  <c r="BH81" i="38"/>
  <c r="BH82" i="38"/>
  <c r="BH83" i="38"/>
  <c r="BH84" i="38"/>
  <c r="BH85" i="38"/>
  <c r="BH86" i="38"/>
  <c r="BH87" i="38"/>
  <c r="BH88" i="38"/>
  <c r="BH89" i="38"/>
  <c r="BH90" i="38"/>
  <c r="BH91" i="38"/>
  <c r="BH92" i="38"/>
  <c r="BH93" i="38"/>
  <c r="BH94" i="38"/>
  <c r="BH95" i="38"/>
  <c r="BH96" i="38"/>
  <c r="BH97" i="38"/>
  <c r="BH98" i="38"/>
  <c r="BH99" i="38"/>
  <c r="BH100" i="38"/>
  <c r="BH101" i="38"/>
  <c r="BH102" i="38"/>
  <c r="BH103" i="38"/>
  <c r="BH104" i="38"/>
  <c r="BH105" i="38"/>
  <c r="BH106" i="38"/>
  <c r="BH107" i="38"/>
  <c r="BH10" i="38"/>
  <c r="BW11" i="22"/>
  <c r="BH12" i="46"/>
  <c r="BH13" i="46"/>
  <c r="BH14" i="46"/>
  <c r="BH15" i="46"/>
  <c r="BH16" i="46"/>
  <c r="BH17" i="46"/>
  <c r="BH18" i="46"/>
  <c r="BH19" i="46"/>
  <c r="BH20" i="46"/>
  <c r="BH21" i="46"/>
  <c r="BH22" i="46"/>
  <c r="BH23" i="46"/>
  <c r="BH24" i="46"/>
  <c r="BH25" i="46"/>
  <c r="BH26" i="46"/>
  <c r="BH27" i="46"/>
  <c r="BH28" i="46"/>
  <c r="BH29" i="46"/>
  <c r="BH30" i="46"/>
  <c r="BH31" i="46"/>
  <c r="BH32" i="46"/>
  <c r="BH33" i="46"/>
  <c r="BH34" i="46"/>
  <c r="BH35" i="46"/>
  <c r="BH36" i="46"/>
  <c r="BH37" i="46"/>
  <c r="BH38" i="46"/>
  <c r="BH39" i="46"/>
  <c r="BH40" i="46"/>
  <c r="BH41" i="46"/>
  <c r="BH42" i="46"/>
  <c r="BH43" i="46"/>
  <c r="BH44" i="46"/>
  <c r="BH45" i="46"/>
  <c r="BH46" i="46"/>
  <c r="BH47" i="46"/>
  <c r="BH48" i="46"/>
  <c r="BH49" i="46"/>
  <c r="BH50" i="46"/>
  <c r="BH51" i="46"/>
  <c r="BH52" i="46"/>
  <c r="BH53" i="46"/>
  <c r="BH54" i="46"/>
  <c r="BH55" i="46"/>
  <c r="BH56" i="46"/>
  <c r="BH57" i="46"/>
  <c r="BH58" i="46"/>
  <c r="BH59" i="46"/>
  <c r="BH60" i="46"/>
  <c r="BH61" i="46"/>
  <c r="BH62" i="46"/>
  <c r="BH63" i="46"/>
  <c r="BH64" i="46"/>
  <c r="BH65" i="46"/>
  <c r="BH66" i="46"/>
  <c r="BH67" i="46"/>
  <c r="BH68" i="46"/>
  <c r="BH69" i="46"/>
  <c r="BH70" i="46"/>
  <c r="BH71" i="46"/>
  <c r="BH72" i="46"/>
  <c r="BH73" i="46"/>
  <c r="BH74" i="46"/>
  <c r="BH75" i="46"/>
  <c r="BH76" i="46"/>
  <c r="BH77" i="46"/>
  <c r="BH78" i="46"/>
  <c r="BH79" i="46"/>
  <c r="BH80" i="46"/>
  <c r="BH81" i="46"/>
  <c r="BH82" i="46"/>
  <c r="BH83" i="46"/>
  <c r="BH84" i="46"/>
  <c r="BH85" i="46"/>
  <c r="BH86" i="46"/>
  <c r="BH87" i="46"/>
  <c r="BH88" i="46"/>
  <c r="BH89" i="46"/>
  <c r="BH90" i="46"/>
  <c r="BH91" i="46"/>
  <c r="BH92" i="46"/>
  <c r="BH93" i="46"/>
  <c r="BH94" i="46"/>
  <c r="BH95" i="46"/>
  <c r="BH96" i="46"/>
  <c r="BH97" i="46"/>
  <c r="BH98" i="46"/>
  <c r="BH99" i="46"/>
  <c r="BH100" i="46"/>
  <c r="BH101" i="46"/>
  <c r="BH102" i="46"/>
  <c r="BH103" i="46"/>
  <c r="BH104" i="46"/>
  <c r="BH105" i="46"/>
  <c r="BH106" i="46"/>
  <c r="BH107" i="46"/>
  <c r="BH10" i="46"/>
  <c r="BW10" i="22"/>
  <c r="BJ9" i="38"/>
  <c r="BI9" i="38"/>
  <c r="BH9" i="38"/>
  <c r="BG9" i="38"/>
  <c r="BJ9" i="39"/>
  <c r="BI9" i="39"/>
  <c r="BH9" i="39"/>
  <c r="BG9" i="39"/>
  <c r="BJ9" i="40"/>
  <c r="BI9" i="40"/>
  <c r="BH9" i="40"/>
  <c r="BG9" i="40"/>
  <c r="BJ9" i="41"/>
  <c r="BI9" i="41"/>
  <c r="BH9" i="41"/>
  <c r="BG9" i="41"/>
  <c r="BJ9" i="42"/>
  <c r="BI9" i="42"/>
  <c r="BH9" i="42"/>
  <c r="BG9" i="42"/>
  <c r="BJ9" i="43"/>
  <c r="BI9" i="43"/>
  <c r="BH9" i="43"/>
  <c r="BG9" i="43"/>
  <c r="BJ9" i="44"/>
  <c r="BI9" i="44"/>
  <c r="BH9" i="44"/>
  <c r="BG9" i="44"/>
  <c r="BJ9" i="46"/>
  <c r="BI9" i="46"/>
  <c r="BH9" i="46"/>
  <c r="BG9" i="46"/>
  <c r="BY9" i="22"/>
  <c r="BX9" i="22"/>
  <c r="BW9" i="22"/>
  <c r="BV9" i="22"/>
  <c r="P9" i="22"/>
  <c r="O9" i="22"/>
  <c r="N9" i="22"/>
  <c r="K9" i="22"/>
  <c r="J9" i="22"/>
  <c r="I9" i="22"/>
  <c r="H9" i="22"/>
  <c r="F9" i="22"/>
  <c r="E9" i="22"/>
  <c r="D9" i="22"/>
  <c r="AH186" i="46"/>
  <c r="AG186" i="46"/>
  <c r="AF186" i="46"/>
  <c r="AH185" i="46"/>
  <c r="AG185" i="46"/>
  <c r="AF185" i="46"/>
  <c r="AH184" i="46"/>
  <c r="AG184" i="46"/>
  <c r="AF184" i="46"/>
  <c r="AH183" i="46"/>
  <c r="AG183" i="46"/>
  <c r="AF183" i="46"/>
  <c r="L335" i="36"/>
  <c r="L336" i="36"/>
  <c r="L337" i="36"/>
  <c r="L332" i="36"/>
  <c r="L333" i="36"/>
  <c r="L334" i="36"/>
  <c r="L329" i="36"/>
  <c r="L330" i="36"/>
  <c r="L331" i="36"/>
  <c r="L326" i="36"/>
  <c r="L327" i="36"/>
  <c r="L328" i="36"/>
  <c r="L323" i="36"/>
  <c r="L324" i="36"/>
  <c r="L325" i="36"/>
  <c r="L320" i="36"/>
  <c r="L321" i="36"/>
  <c r="L322" i="36"/>
  <c r="L317" i="36"/>
  <c r="L318" i="36"/>
  <c r="L319" i="36"/>
  <c r="L311" i="36"/>
  <c r="L312" i="36"/>
  <c r="L313" i="36"/>
  <c r="L308" i="36"/>
  <c r="L309" i="36"/>
  <c r="L310" i="36"/>
  <c r="L305" i="36"/>
  <c r="L306" i="36"/>
  <c r="L307" i="36"/>
  <c r="L302" i="36"/>
  <c r="L303" i="36"/>
  <c r="L304" i="36"/>
  <c r="L299" i="36"/>
  <c r="L300" i="36"/>
  <c r="L301" i="36"/>
  <c r="L296" i="36"/>
  <c r="L297" i="36"/>
  <c r="L298" i="36"/>
  <c r="L293" i="36"/>
  <c r="L294" i="36"/>
  <c r="L295" i="36"/>
  <c r="L287" i="36"/>
  <c r="L288" i="36"/>
  <c r="L289" i="36"/>
  <c r="N289" i="36"/>
  <c r="L284" i="36"/>
  <c r="L285" i="36"/>
  <c r="L286" i="36"/>
  <c r="L281" i="36"/>
  <c r="L282" i="36"/>
  <c r="L283" i="36"/>
  <c r="L278" i="36"/>
  <c r="L279" i="36"/>
  <c r="L280" i="36"/>
  <c r="L275" i="36"/>
  <c r="L276" i="36"/>
  <c r="L277" i="36"/>
  <c r="L272" i="36"/>
  <c r="L273" i="36"/>
  <c r="L274" i="36"/>
  <c r="L269" i="36"/>
  <c r="L270" i="36"/>
  <c r="L271" i="36"/>
  <c r="N271" i="36"/>
  <c r="L263" i="36"/>
  <c r="L264" i="36"/>
  <c r="L265" i="36"/>
  <c r="N265" i="36"/>
  <c r="L260" i="36"/>
  <c r="L261" i="36"/>
  <c r="L262" i="36"/>
  <c r="L257" i="36"/>
  <c r="L258" i="36"/>
  <c r="L259" i="36"/>
  <c r="L254" i="36"/>
  <c r="L255" i="36"/>
  <c r="L256" i="36"/>
  <c r="L251" i="36"/>
  <c r="L252" i="36"/>
  <c r="L253" i="36"/>
  <c r="L248" i="36"/>
  <c r="L249" i="36"/>
  <c r="L250" i="36"/>
  <c r="L245" i="36"/>
  <c r="L246" i="36"/>
  <c r="L247" i="36"/>
  <c r="L239" i="36"/>
  <c r="L240" i="36"/>
  <c r="L241" i="36"/>
  <c r="L236" i="36"/>
  <c r="L237" i="36"/>
  <c r="L238" i="36"/>
  <c r="L233" i="36"/>
  <c r="L234" i="36"/>
  <c r="L235" i="36"/>
  <c r="L230" i="36"/>
  <c r="L231" i="36"/>
  <c r="L232" i="36"/>
  <c r="L227" i="36"/>
  <c r="L228" i="36"/>
  <c r="L229" i="36"/>
  <c r="L224" i="36"/>
  <c r="L225" i="36"/>
  <c r="L226" i="36"/>
  <c r="L221" i="36"/>
  <c r="L222" i="36"/>
  <c r="L223" i="36"/>
  <c r="L215" i="36"/>
  <c r="L216" i="36"/>
  <c r="L217" i="36"/>
  <c r="L212" i="36"/>
  <c r="L213" i="36"/>
  <c r="L214" i="36"/>
  <c r="L209" i="36"/>
  <c r="L210" i="36"/>
  <c r="L211" i="36"/>
  <c r="L206" i="36"/>
  <c r="L207" i="36"/>
  <c r="L208" i="36"/>
  <c r="N208" i="36"/>
  <c r="L203" i="36"/>
  <c r="L204" i="36"/>
  <c r="L205" i="36"/>
  <c r="L200" i="36"/>
  <c r="L201" i="36"/>
  <c r="L202" i="36"/>
  <c r="L197" i="36"/>
  <c r="L198" i="36"/>
  <c r="L199" i="36"/>
  <c r="L191" i="36"/>
  <c r="L192" i="36"/>
  <c r="L193" i="36"/>
  <c r="N193" i="36"/>
  <c r="L188" i="36"/>
  <c r="L189" i="36"/>
  <c r="L190" i="36"/>
  <c r="L185" i="36"/>
  <c r="L186" i="36"/>
  <c r="L187" i="36"/>
  <c r="L182" i="36"/>
  <c r="L183" i="36"/>
  <c r="L184" i="36"/>
  <c r="L179" i="36"/>
  <c r="L180" i="36"/>
  <c r="L181" i="36"/>
  <c r="L176" i="36"/>
  <c r="L177" i="36"/>
  <c r="L178" i="36"/>
  <c r="L173" i="36"/>
  <c r="L174" i="36"/>
  <c r="L175" i="36"/>
  <c r="N175" i="36"/>
  <c r="L167" i="36"/>
  <c r="L168" i="36"/>
  <c r="L169" i="36"/>
  <c r="L164" i="36"/>
  <c r="L165" i="36"/>
  <c r="L166" i="36"/>
  <c r="L161" i="36"/>
  <c r="L162" i="36"/>
  <c r="L163" i="36"/>
  <c r="N163" i="36"/>
  <c r="L158" i="36"/>
  <c r="L159" i="36"/>
  <c r="L160" i="36"/>
  <c r="L155" i="36"/>
  <c r="L156" i="36"/>
  <c r="L157" i="36"/>
  <c r="L152" i="36"/>
  <c r="L153" i="36"/>
  <c r="L154" i="36"/>
  <c r="L149" i="36"/>
  <c r="L150" i="36"/>
  <c r="L151" i="36"/>
  <c r="L143" i="36"/>
  <c r="L144" i="36"/>
  <c r="L145" i="36"/>
  <c r="L140" i="36"/>
  <c r="L141" i="36"/>
  <c r="L142" i="36"/>
  <c r="L137" i="36"/>
  <c r="L138" i="36"/>
  <c r="L139" i="36"/>
  <c r="L134" i="36"/>
  <c r="L135" i="36"/>
  <c r="L136" i="36"/>
  <c r="N136" i="36"/>
  <c r="L131" i="36"/>
  <c r="L132" i="36"/>
  <c r="L133" i="36"/>
  <c r="L128" i="36"/>
  <c r="L129" i="36"/>
  <c r="L130" i="36"/>
  <c r="L125" i="36"/>
  <c r="L126" i="36"/>
  <c r="L127" i="36"/>
  <c r="L119" i="36"/>
  <c r="L120" i="36"/>
  <c r="L121" i="36"/>
  <c r="L116" i="36"/>
  <c r="L117" i="36"/>
  <c r="L118" i="36"/>
  <c r="L113" i="36"/>
  <c r="L114" i="36"/>
  <c r="L115" i="36"/>
  <c r="L110" i="36"/>
  <c r="L111" i="36"/>
  <c r="L112" i="36"/>
  <c r="L107" i="36"/>
  <c r="L108" i="36"/>
  <c r="L109" i="36"/>
  <c r="N109" i="36"/>
  <c r="L104" i="36"/>
  <c r="L105" i="36"/>
  <c r="L106" i="36"/>
  <c r="L101" i="36"/>
  <c r="L102" i="36"/>
  <c r="L103" i="36"/>
  <c r="L95" i="36"/>
  <c r="L96" i="36"/>
  <c r="L97" i="36"/>
  <c r="L92" i="36"/>
  <c r="L93" i="36"/>
  <c r="L94" i="36"/>
  <c r="L89" i="36"/>
  <c r="L90" i="36"/>
  <c r="L91" i="36"/>
  <c r="L86" i="36"/>
  <c r="L87" i="36"/>
  <c r="L88" i="36"/>
  <c r="L83" i="36"/>
  <c r="L84" i="36"/>
  <c r="L85" i="36"/>
  <c r="L80" i="36"/>
  <c r="L81" i="36"/>
  <c r="L82" i="36"/>
  <c r="L77" i="36"/>
  <c r="L78" i="36"/>
  <c r="L79" i="36"/>
  <c r="L71" i="36"/>
  <c r="L72" i="36"/>
  <c r="L73" i="36"/>
  <c r="L68" i="36"/>
  <c r="L69" i="36"/>
  <c r="L70" i="36"/>
  <c r="L65" i="36"/>
  <c r="L66" i="36"/>
  <c r="L67" i="36"/>
  <c r="L62" i="36"/>
  <c r="L63" i="36"/>
  <c r="L64" i="36"/>
  <c r="L59" i="36"/>
  <c r="L60" i="36"/>
  <c r="L61" i="36"/>
  <c r="L56" i="36"/>
  <c r="L57" i="36"/>
  <c r="L58" i="36"/>
  <c r="L53" i="36"/>
  <c r="L54" i="36"/>
  <c r="L55" i="36"/>
  <c r="L47" i="36"/>
  <c r="L48" i="36"/>
  <c r="L49" i="36"/>
  <c r="L44" i="36"/>
  <c r="L45" i="36"/>
  <c r="L46" i="36"/>
  <c r="L41" i="36"/>
  <c r="L42" i="36"/>
  <c r="L43" i="36"/>
  <c r="L38" i="36"/>
  <c r="L39" i="36"/>
  <c r="L40" i="36"/>
  <c r="L35" i="36"/>
  <c r="L36" i="36"/>
  <c r="L37" i="36"/>
  <c r="L32" i="36"/>
  <c r="L33" i="36"/>
  <c r="L34" i="36"/>
  <c r="L29" i="36"/>
  <c r="L30" i="36"/>
  <c r="L31" i="36"/>
  <c r="L23" i="36"/>
  <c r="L24" i="36"/>
  <c r="L25" i="36"/>
  <c r="N25" i="36"/>
  <c r="L20" i="36"/>
  <c r="L21" i="36"/>
  <c r="L22" i="36"/>
  <c r="N22" i="36"/>
  <c r="L17" i="36"/>
  <c r="L18" i="36"/>
  <c r="L19" i="36"/>
  <c r="N19" i="36"/>
  <c r="L14" i="36"/>
  <c r="L15" i="36"/>
  <c r="L16" i="36"/>
  <c r="N16" i="36"/>
  <c r="L11" i="36"/>
  <c r="L12" i="36"/>
  <c r="L13" i="36"/>
  <c r="L8" i="36"/>
  <c r="L9" i="36"/>
  <c r="L10" i="36"/>
  <c r="L5" i="36"/>
  <c r="L6" i="36"/>
  <c r="L7" i="36"/>
  <c r="C2" i="36"/>
  <c r="B2" i="36"/>
  <c r="A2" i="36"/>
  <c r="A74" i="36"/>
  <c r="A26" i="36"/>
  <c r="B74" i="36"/>
  <c r="B26" i="36"/>
  <c r="C74" i="36"/>
  <c r="C26" i="36"/>
  <c r="A27" i="36"/>
  <c r="B27" i="36"/>
  <c r="C27" i="36"/>
  <c r="C50" i="36"/>
  <c r="B50" i="36"/>
  <c r="A50" i="36"/>
  <c r="N73" i="36"/>
  <c r="B73" i="36"/>
  <c r="N72" i="36"/>
  <c r="C72" i="36"/>
  <c r="N71" i="36"/>
  <c r="N70" i="36"/>
  <c r="N69" i="36"/>
  <c r="B69" i="36"/>
  <c r="N68" i="36"/>
  <c r="C68" i="36"/>
  <c r="N67" i="36"/>
  <c r="N66" i="36"/>
  <c r="N65" i="36"/>
  <c r="B65" i="36"/>
  <c r="N64" i="36"/>
  <c r="C64" i="36"/>
  <c r="N63" i="36"/>
  <c r="N62" i="36"/>
  <c r="N61" i="36"/>
  <c r="B61" i="36"/>
  <c r="N60" i="36"/>
  <c r="C60" i="36"/>
  <c r="N59" i="36"/>
  <c r="N58" i="36"/>
  <c r="N57" i="36"/>
  <c r="B57" i="36"/>
  <c r="N56" i="36"/>
  <c r="C56" i="36"/>
  <c r="N55" i="36"/>
  <c r="N54" i="36"/>
  <c r="N53" i="36"/>
  <c r="B53" i="36"/>
  <c r="N52" i="36"/>
  <c r="C52" i="36"/>
  <c r="N51" i="36"/>
  <c r="N50" i="36"/>
  <c r="N49" i="36"/>
  <c r="N48" i="36"/>
  <c r="N47" i="36"/>
  <c r="N46" i="36"/>
  <c r="N45" i="36"/>
  <c r="N44" i="36"/>
  <c r="N43" i="36"/>
  <c r="N42" i="36"/>
  <c r="N41" i="36"/>
  <c r="N40" i="36"/>
  <c r="N39" i="36"/>
  <c r="N38" i="36"/>
  <c r="N37" i="36"/>
  <c r="N36" i="36"/>
  <c r="C36" i="36"/>
  <c r="N35" i="36"/>
  <c r="N34" i="36"/>
  <c r="N33" i="36"/>
  <c r="N32" i="36"/>
  <c r="N31" i="36"/>
  <c r="N30" i="36"/>
  <c r="N29" i="36"/>
  <c r="N28" i="36"/>
  <c r="N27" i="36"/>
  <c r="N26" i="36"/>
  <c r="N24" i="36"/>
  <c r="N23" i="36"/>
  <c r="N21" i="36"/>
  <c r="N20" i="36"/>
  <c r="N18" i="36"/>
  <c r="N17" i="36"/>
  <c r="N15" i="36"/>
  <c r="N14" i="36"/>
  <c r="N13" i="36"/>
  <c r="N12" i="36"/>
  <c r="N11" i="36"/>
  <c r="N10" i="36"/>
  <c r="N9" i="36"/>
  <c r="N8" i="36"/>
  <c r="N7" i="36"/>
  <c r="N6" i="36"/>
  <c r="N5" i="36"/>
  <c r="N4" i="36"/>
  <c r="N3" i="36"/>
  <c r="N2" i="36"/>
  <c r="I10" i="42"/>
  <c r="X16" i="22"/>
  <c r="R10" i="41"/>
  <c r="AG15" i="22"/>
  <c r="Q10" i="40"/>
  <c r="AF14" i="22"/>
  <c r="Q10" i="39"/>
  <c r="AF12" i="22"/>
  <c r="L10" i="39"/>
  <c r="AA12" i="22"/>
  <c r="L10" i="38"/>
  <c r="AA11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N10" i="38"/>
  <c r="AC11" i="22"/>
  <c r="M10" i="38"/>
  <c r="AB11" i="22"/>
  <c r="K107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N10" i="39"/>
  <c r="AC12" i="22"/>
  <c r="M10" i="39"/>
  <c r="AB12" i="22"/>
  <c r="K107" i="40"/>
  <c r="K106" i="40"/>
  <c r="K105" i="40"/>
  <c r="K104" i="40"/>
  <c r="K103" i="40"/>
  <c r="K102" i="40"/>
  <c r="K101" i="40"/>
  <c r="K100" i="40"/>
  <c r="K99" i="40"/>
  <c r="K98" i="40"/>
  <c r="K97" i="40"/>
  <c r="K96" i="40"/>
  <c r="K95" i="40"/>
  <c r="K94" i="40"/>
  <c r="K93" i="40"/>
  <c r="K92" i="40"/>
  <c r="K91" i="40"/>
  <c r="K90" i="40"/>
  <c r="K89" i="40"/>
  <c r="K88" i="40"/>
  <c r="K87" i="40"/>
  <c r="K86" i="40"/>
  <c r="K85" i="40"/>
  <c r="K84" i="40"/>
  <c r="K83" i="40"/>
  <c r="K82" i="40"/>
  <c r="K81" i="40"/>
  <c r="K80" i="40"/>
  <c r="K79" i="40"/>
  <c r="K78" i="40"/>
  <c r="K77" i="40"/>
  <c r="K76" i="40"/>
  <c r="K75" i="40"/>
  <c r="K74" i="40"/>
  <c r="K73" i="40"/>
  <c r="K72" i="40"/>
  <c r="K71" i="40"/>
  <c r="K70" i="40"/>
  <c r="K69" i="40"/>
  <c r="K68" i="40"/>
  <c r="K67" i="40"/>
  <c r="K66" i="40"/>
  <c r="K65" i="40"/>
  <c r="K64" i="40"/>
  <c r="K63" i="40"/>
  <c r="K62" i="40"/>
  <c r="K61" i="40"/>
  <c r="K60" i="40"/>
  <c r="K59" i="40"/>
  <c r="K58" i="40"/>
  <c r="K57" i="40"/>
  <c r="K56" i="40"/>
  <c r="K55" i="40"/>
  <c r="K54" i="40"/>
  <c r="K53" i="40"/>
  <c r="K52" i="40"/>
  <c r="K51" i="40"/>
  <c r="K50" i="40"/>
  <c r="K49" i="40"/>
  <c r="K48" i="40"/>
  <c r="K47" i="40"/>
  <c r="K46" i="40"/>
  <c r="K45" i="40"/>
  <c r="K44" i="40"/>
  <c r="K43" i="40"/>
  <c r="K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Z14" i="22"/>
  <c r="N10" i="40"/>
  <c r="AC14" i="22"/>
  <c r="M10" i="40"/>
  <c r="AB14" i="22"/>
  <c r="L10" i="40"/>
  <c r="AA14" i="22"/>
  <c r="K107" i="41"/>
  <c r="K106" i="41"/>
  <c r="K105" i="41"/>
  <c r="K104" i="41"/>
  <c r="K103" i="41"/>
  <c r="K102" i="41"/>
  <c r="K101" i="41"/>
  <c r="K100" i="41"/>
  <c r="K99" i="41"/>
  <c r="K98" i="41"/>
  <c r="K97" i="41"/>
  <c r="K96" i="41"/>
  <c r="K95" i="41"/>
  <c r="K94" i="41"/>
  <c r="K93" i="41"/>
  <c r="K92" i="41"/>
  <c r="K91" i="41"/>
  <c r="K90" i="41"/>
  <c r="K89" i="41"/>
  <c r="K88" i="41"/>
  <c r="K87" i="41"/>
  <c r="K86" i="41"/>
  <c r="K85" i="41"/>
  <c r="K84" i="41"/>
  <c r="K83" i="41"/>
  <c r="K82" i="41"/>
  <c r="K81" i="41"/>
  <c r="K80" i="41"/>
  <c r="K79" i="41"/>
  <c r="K78" i="41"/>
  <c r="K77" i="41"/>
  <c r="K76" i="41"/>
  <c r="K75" i="41"/>
  <c r="K74" i="41"/>
  <c r="K73" i="41"/>
  <c r="K72" i="41"/>
  <c r="K71" i="41"/>
  <c r="K70" i="41"/>
  <c r="K69" i="41"/>
  <c r="K68" i="41"/>
  <c r="K67" i="41"/>
  <c r="K66" i="41"/>
  <c r="K65" i="41"/>
  <c r="K64" i="41"/>
  <c r="K63" i="41"/>
  <c r="K62" i="41"/>
  <c r="K61" i="41"/>
  <c r="K60" i="41"/>
  <c r="K59" i="41"/>
  <c r="K58" i="41"/>
  <c r="K57" i="41"/>
  <c r="K56" i="41"/>
  <c r="K55" i="41"/>
  <c r="K54" i="41"/>
  <c r="K53" i="41"/>
  <c r="K52" i="41"/>
  <c r="K51" i="41"/>
  <c r="K50" i="41"/>
  <c r="K49" i="41"/>
  <c r="K48" i="41"/>
  <c r="K47" i="41"/>
  <c r="K46" i="41"/>
  <c r="K45" i="41"/>
  <c r="K44" i="41"/>
  <c r="K43" i="41"/>
  <c r="K42" i="41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Z15" i="22"/>
  <c r="N10" i="41"/>
  <c r="AC15" i="22"/>
  <c r="M10" i="41"/>
  <c r="AB15" i="22"/>
  <c r="L10" i="41"/>
  <c r="AA15" i="22"/>
  <c r="K107" i="42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9" i="42"/>
  <c r="K88" i="42"/>
  <c r="K87" i="42"/>
  <c r="K86" i="42"/>
  <c r="K85" i="42"/>
  <c r="K84" i="42"/>
  <c r="K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N10" i="42"/>
  <c r="AC16" i="22"/>
  <c r="M10" i="42"/>
  <c r="AB16" i="22"/>
  <c r="L10" i="42"/>
  <c r="AA16" i="22"/>
  <c r="K107" i="43"/>
  <c r="K106" i="43"/>
  <c r="K105" i="43"/>
  <c r="K104" i="43"/>
  <c r="K103" i="43"/>
  <c r="K102" i="43"/>
  <c r="K101" i="43"/>
  <c r="K100" i="43"/>
  <c r="K99" i="43"/>
  <c r="K98" i="43"/>
  <c r="K97" i="43"/>
  <c r="K96" i="43"/>
  <c r="K95" i="43"/>
  <c r="K94" i="43"/>
  <c r="K93" i="43"/>
  <c r="K92" i="43"/>
  <c r="K91" i="43"/>
  <c r="K90" i="43"/>
  <c r="K89" i="43"/>
  <c r="K88" i="43"/>
  <c r="K87" i="43"/>
  <c r="K86" i="43"/>
  <c r="K85" i="43"/>
  <c r="K84" i="43"/>
  <c r="K83" i="43"/>
  <c r="K82" i="43"/>
  <c r="K81" i="43"/>
  <c r="K80" i="43"/>
  <c r="K79" i="43"/>
  <c r="K78" i="43"/>
  <c r="K77" i="43"/>
  <c r="K76" i="43"/>
  <c r="K75" i="43"/>
  <c r="K74" i="43"/>
  <c r="K73" i="43"/>
  <c r="K72" i="43"/>
  <c r="K71" i="43"/>
  <c r="K70" i="43"/>
  <c r="K69" i="43"/>
  <c r="K68" i="43"/>
  <c r="K67" i="43"/>
  <c r="K66" i="43"/>
  <c r="K65" i="43"/>
  <c r="K64" i="43"/>
  <c r="K63" i="43"/>
  <c r="K62" i="43"/>
  <c r="K61" i="43"/>
  <c r="K60" i="43"/>
  <c r="K59" i="43"/>
  <c r="K58" i="43"/>
  <c r="K57" i="43"/>
  <c r="K56" i="43"/>
  <c r="K55" i="43"/>
  <c r="K54" i="43"/>
  <c r="K53" i="43"/>
  <c r="K52" i="43"/>
  <c r="K51" i="43"/>
  <c r="K50" i="43"/>
  <c r="K49" i="43"/>
  <c r="K48" i="43"/>
  <c r="K47" i="43"/>
  <c r="K46" i="43"/>
  <c r="K45" i="43"/>
  <c r="K44" i="43"/>
  <c r="K43" i="43"/>
  <c r="K42" i="43"/>
  <c r="K41" i="43"/>
  <c r="K40" i="43"/>
  <c r="K39" i="43"/>
  <c r="K38" i="43"/>
  <c r="K37" i="43"/>
  <c r="K36" i="43"/>
  <c r="K35" i="43"/>
  <c r="K34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N10" i="43"/>
  <c r="AC18" i="22"/>
  <c r="M10" i="43"/>
  <c r="AB18" i="22"/>
  <c r="L10" i="43"/>
  <c r="AA18" i="22"/>
  <c r="K107" i="44"/>
  <c r="K106" i="44"/>
  <c r="K105" i="44"/>
  <c r="K104" i="44"/>
  <c r="K103" i="44"/>
  <c r="K102" i="44"/>
  <c r="K101" i="44"/>
  <c r="K100" i="44"/>
  <c r="K99" i="44"/>
  <c r="K98" i="44"/>
  <c r="K97" i="44"/>
  <c r="K96" i="44"/>
  <c r="K95" i="44"/>
  <c r="K94" i="44"/>
  <c r="K93" i="44"/>
  <c r="K92" i="44"/>
  <c r="K91" i="44"/>
  <c r="K90" i="44"/>
  <c r="K89" i="44"/>
  <c r="K88" i="44"/>
  <c r="K87" i="44"/>
  <c r="K86" i="44"/>
  <c r="K85" i="44"/>
  <c r="K84" i="44"/>
  <c r="K83" i="44"/>
  <c r="K82" i="44"/>
  <c r="K81" i="44"/>
  <c r="K80" i="44"/>
  <c r="K79" i="44"/>
  <c r="K78" i="44"/>
  <c r="K77" i="44"/>
  <c r="K76" i="44"/>
  <c r="K75" i="44"/>
  <c r="K74" i="44"/>
  <c r="K73" i="44"/>
  <c r="K72" i="44"/>
  <c r="K71" i="44"/>
  <c r="K70" i="44"/>
  <c r="K69" i="44"/>
  <c r="K68" i="44"/>
  <c r="K67" i="44"/>
  <c r="K66" i="44"/>
  <c r="K65" i="44"/>
  <c r="K64" i="44"/>
  <c r="K63" i="44"/>
  <c r="K62" i="44"/>
  <c r="K61" i="44"/>
  <c r="K60" i="44"/>
  <c r="K59" i="44"/>
  <c r="K58" i="44"/>
  <c r="K57" i="44"/>
  <c r="K56" i="44"/>
  <c r="K55" i="44"/>
  <c r="K54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Z19" i="22"/>
  <c r="N10" i="44"/>
  <c r="AC19" i="22"/>
  <c r="M10" i="44"/>
  <c r="AB19" i="22"/>
  <c r="L10" i="44"/>
  <c r="AA19" i="22"/>
  <c r="K107" i="46"/>
  <c r="K106" i="46"/>
  <c r="K105" i="46"/>
  <c r="K104" i="46"/>
  <c r="K103" i="46"/>
  <c r="K102" i="46"/>
  <c r="K101" i="46"/>
  <c r="K100" i="46"/>
  <c r="K99" i="46"/>
  <c r="K98" i="46"/>
  <c r="K97" i="46"/>
  <c r="K96" i="46"/>
  <c r="K95" i="46"/>
  <c r="K94" i="46"/>
  <c r="K93" i="46"/>
  <c r="K92" i="46"/>
  <c r="K91" i="46"/>
  <c r="K90" i="46"/>
  <c r="K89" i="46"/>
  <c r="K88" i="46"/>
  <c r="K87" i="46"/>
  <c r="K86" i="46"/>
  <c r="K85" i="46"/>
  <c r="K84" i="46"/>
  <c r="K83" i="46"/>
  <c r="K82" i="46"/>
  <c r="K81" i="46"/>
  <c r="K80" i="46"/>
  <c r="K79" i="46"/>
  <c r="K78" i="46"/>
  <c r="K77" i="46"/>
  <c r="K76" i="46"/>
  <c r="K75" i="46"/>
  <c r="K74" i="46"/>
  <c r="K73" i="46"/>
  <c r="K72" i="46"/>
  <c r="K71" i="46"/>
  <c r="K70" i="46"/>
  <c r="K69" i="46"/>
  <c r="K68" i="46"/>
  <c r="K67" i="46"/>
  <c r="K66" i="46"/>
  <c r="K65" i="46"/>
  <c r="K64" i="46"/>
  <c r="K63" i="46"/>
  <c r="K62" i="46"/>
  <c r="K61" i="46"/>
  <c r="K60" i="46"/>
  <c r="K59" i="46"/>
  <c r="K58" i="46"/>
  <c r="K57" i="46"/>
  <c r="K56" i="46"/>
  <c r="K55" i="46"/>
  <c r="K54" i="46"/>
  <c r="K53" i="46"/>
  <c r="K52" i="46"/>
  <c r="K51" i="46"/>
  <c r="K50" i="46"/>
  <c r="K49" i="46"/>
  <c r="K48" i="46"/>
  <c r="K47" i="46"/>
  <c r="K46" i="46"/>
  <c r="K45" i="46"/>
  <c r="K44" i="46"/>
  <c r="K43" i="46"/>
  <c r="K42" i="46"/>
  <c r="K41" i="46"/>
  <c r="K40" i="46"/>
  <c r="K39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Z10" i="22"/>
  <c r="N10" i="46"/>
  <c r="AC10" i="22"/>
  <c r="M10" i="46"/>
  <c r="AB10" i="22"/>
  <c r="L10" i="46"/>
  <c r="AA10" i="22"/>
  <c r="G107" i="38"/>
  <c r="G106" i="38"/>
  <c r="G105" i="38"/>
  <c r="G104" i="38"/>
  <c r="G103" i="38"/>
  <c r="G102" i="38"/>
  <c r="G101" i="38"/>
  <c r="G100" i="38"/>
  <c r="G99" i="38"/>
  <c r="G98" i="38"/>
  <c r="G97" i="38"/>
  <c r="G96" i="38"/>
  <c r="G95" i="38"/>
  <c r="G94" i="38"/>
  <c r="G93" i="38"/>
  <c r="G92" i="38"/>
  <c r="G91" i="38"/>
  <c r="G90" i="38"/>
  <c r="G89" i="38"/>
  <c r="G88" i="38"/>
  <c r="G87" i="38"/>
  <c r="G86" i="38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J10" i="38"/>
  <c r="Y11" i="22"/>
  <c r="I10" i="38"/>
  <c r="X11" i="22"/>
  <c r="H10" i="38"/>
  <c r="W11" i="22"/>
  <c r="G107" i="39"/>
  <c r="G106" i="39"/>
  <c r="G105" i="39"/>
  <c r="G104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3" i="39"/>
  <c r="G72" i="39"/>
  <c r="G71" i="39"/>
  <c r="G70" i="39"/>
  <c r="G69" i="39"/>
  <c r="G68" i="39"/>
  <c r="G67" i="39"/>
  <c r="G66" i="39"/>
  <c r="G65" i="39"/>
  <c r="G64" i="39"/>
  <c r="G63" i="39"/>
  <c r="G62" i="39"/>
  <c r="G61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J10" i="39"/>
  <c r="Y12" i="22"/>
  <c r="I10" i="39"/>
  <c r="X12" i="22"/>
  <c r="H10" i="39"/>
  <c r="W12" i="22"/>
  <c r="G107" i="40"/>
  <c r="G106" i="40"/>
  <c r="G105" i="40"/>
  <c r="G104" i="40"/>
  <c r="G103" i="40"/>
  <c r="G102" i="40"/>
  <c r="G101" i="40"/>
  <c r="G100" i="40"/>
  <c r="G99" i="40"/>
  <c r="G98" i="40"/>
  <c r="G97" i="40"/>
  <c r="G96" i="40"/>
  <c r="G95" i="40"/>
  <c r="G94" i="40"/>
  <c r="G93" i="40"/>
  <c r="G92" i="40"/>
  <c r="G91" i="40"/>
  <c r="G90" i="40"/>
  <c r="G89" i="40"/>
  <c r="G88" i="40"/>
  <c r="G87" i="40"/>
  <c r="G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J10" i="40"/>
  <c r="Y14" i="22"/>
  <c r="I10" i="40"/>
  <c r="X14" i="22"/>
  <c r="H10" i="40"/>
  <c r="W14" i="22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V15" i="22"/>
  <c r="J10" i="41"/>
  <c r="Y15" i="22"/>
  <c r="I10" i="41"/>
  <c r="X15" i="22"/>
  <c r="H10" i="41"/>
  <c r="W15" i="22"/>
  <c r="G107" i="42"/>
  <c r="G106" i="42"/>
  <c r="G105" i="42"/>
  <c r="G104" i="42"/>
  <c r="G103" i="42"/>
  <c r="G102" i="42"/>
  <c r="G101" i="42"/>
  <c r="G100" i="42"/>
  <c r="G99" i="42"/>
  <c r="G98" i="42"/>
  <c r="G97" i="42"/>
  <c r="G96" i="42"/>
  <c r="G95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J10" i="42"/>
  <c r="Y16" i="22"/>
  <c r="H10" i="42"/>
  <c r="W16" i="22"/>
  <c r="G107" i="43"/>
  <c r="G106" i="43"/>
  <c r="G105" i="43"/>
  <c r="G104" i="43"/>
  <c r="G103" i="43"/>
  <c r="G102" i="43"/>
  <c r="G101" i="43"/>
  <c r="G100" i="43"/>
  <c r="G99" i="43"/>
  <c r="G98" i="43"/>
  <c r="G97" i="43"/>
  <c r="G96" i="43"/>
  <c r="G95" i="43"/>
  <c r="G94" i="43"/>
  <c r="G93" i="43"/>
  <c r="G92" i="43"/>
  <c r="G91" i="43"/>
  <c r="G90" i="43"/>
  <c r="G89" i="43"/>
  <c r="G88" i="43"/>
  <c r="G87" i="43"/>
  <c r="G86" i="43"/>
  <c r="G85" i="43"/>
  <c r="G84" i="43"/>
  <c r="G83" i="43"/>
  <c r="G82" i="43"/>
  <c r="G81" i="43"/>
  <c r="G80" i="43"/>
  <c r="G79" i="43"/>
  <c r="G78" i="43"/>
  <c r="G77" i="43"/>
  <c r="G76" i="43"/>
  <c r="G75" i="43"/>
  <c r="G74" i="43"/>
  <c r="G73" i="43"/>
  <c r="G72" i="43"/>
  <c r="G71" i="43"/>
  <c r="G70" i="43"/>
  <c r="G69" i="43"/>
  <c r="G68" i="43"/>
  <c r="G67" i="43"/>
  <c r="G66" i="43"/>
  <c r="G65" i="43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J10" i="43"/>
  <c r="Y18" i="22"/>
  <c r="I10" i="43"/>
  <c r="X18" i="22"/>
  <c r="H10" i="43"/>
  <c r="W18" i="22"/>
  <c r="G107" i="44"/>
  <c r="G106" i="44"/>
  <c r="G105" i="44"/>
  <c r="G104" i="44"/>
  <c r="G103" i="44"/>
  <c r="G102" i="44"/>
  <c r="G101" i="44"/>
  <c r="G100" i="44"/>
  <c r="G99" i="44"/>
  <c r="G98" i="44"/>
  <c r="G97" i="44"/>
  <c r="G96" i="44"/>
  <c r="G95" i="44"/>
  <c r="G94" i="44"/>
  <c r="G93" i="44"/>
  <c r="G92" i="44"/>
  <c r="G91" i="44"/>
  <c r="G90" i="44"/>
  <c r="G89" i="44"/>
  <c r="G88" i="44"/>
  <c r="G87" i="44"/>
  <c r="G86" i="44"/>
  <c r="G85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7" i="44"/>
  <c r="G66" i="44"/>
  <c r="G65" i="44"/>
  <c r="G64" i="44"/>
  <c r="G63" i="44"/>
  <c r="G62" i="44"/>
  <c r="G61" i="44"/>
  <c r="G60" i="44"/>
  <c r="G59" i="44"/>
  <c r="G58" i="44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J10" i="44"/>
  <c r="Y19" i="22"/>
  <c r="I10" i="44"/>
  <c r="X19" i="22"/>
  <c r="H10" i="44"/>
  <c r="W19" i="22"/>
  <c r="G107" i="46"/>
  <c r="G106" i="46"/>
  <c r="G105" i="46"/>
  <c r="G104" i="46"/>
  <c r="G103" i="46"/>
  <c r="G102" i="46"/>
  <c r="G101" i="46"/>
  <c r="G100" i="46"/>
  <c r="G99" i="46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V10" i="22"/>
  <c r="J10" i="46"/>
  <c r="Y10" i="22"/>
  <c r="I10" i="46"/>
  <c r="X10" i="22"/>
  <c r="H10" i="46"/>
  <c r="W10" i="22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R11" i="22"/>
  <c r="F10" i="38"/>
  <c r="U11" i="22"/>
  <c r="E10" i="38"/>
  <c r="T11" i="22"/>
  <c r="D10" i="38"/>
  <c r="S11" i="22"/>
  <c r="C107" i="39"/>
  <c r="C106" i="39"/>
  <c r="C105" i="39"/>
  <c r="C104" i="39"/>
  <c r="C103" i="39"/>
  <c r="C102" i="39"/>
  <c r="C101" i="39"/>
  <c r="C100" i="39"/>
  <c r="C99" i="39"/>
  <c r="C98" i="39"/>
  <c r="C97" i="39"/>
  <c r="C96" i="39"/>
  <c r="C95" i="39"/>
  <c r="C94" i="39"/>
  <c r="C93" i="39"/>
  <c r="C92" i="39"/>
  <c r="C91" i="39"/>
  <c r="C90" i="39"/>
  <c r="C89" i="39"/>
  <c r="C88" i="39"/>
  <c r="C87" i="39"/>
  <c r="C86" i="39"/>
  <c r="C85" i="39"/>
  <c r="C84" i="39"/>
  <c r="C83" i="39"/>
  <c r="C82" i="39"/>
  <c r="C81" i="39"/>
  <c r="C80" i="39"/>
  <c r="C79" i="39"/>
  <c r="C78" i="39"/>
  <c r="C77" i="39"/>
  <c r="C76" i="39"/>
  <c r="C75" i="39"/>
  <c r="C74" i="39"/>
  <c r="C73" i="39"/>
  <c r="C72" i="39"/>
  <c r="C71" i="39"/>
  <c r="C70" i="39"/>
  <c r="C69" i="39"/>
  <c r="C68" i="39"/>
  <c r="C67" i="39"/>
  <c r="C66" i="39"/>
  <c r="C65" i="39"/>
  <c r="C64" i="39"/>
  <c r="C63" i="39"/>
  <c r="C62" i="39"/>
  <c r="C61" i="39"/>
  <c r="C60" i="39"/>
  <c r="C59" i="39"/>
  <c r="C58" i="39"/>
  <c r="C57" i="39"/>
  <c r="C56" i="39"/>
  <c r="C55" i="39"/>
  <c r="C54" i="39"/>
  <c r="C53" i="39"/>
  <c r="C52" i="39"/>
  <c r="C51" i="39"/>
  <c r="C50" i="39"/>
  <c r="C49" i="39"/>
  <c r="C48" i="39"/>
  <c r="C47" i="39"/>
  <c r="C46" i="39"/>
  <c r="C45" i="39"/>
  <c r="C44" i="39"/>
  <c r="C43" i="39"/>
  <c r="C42" i="39"/>
  <c r="C41" i="39"/>
  <c r="C40" i="39"/>
  <c r="C39" i="39"/>
  <c r="C38" i="39"/>
  <c r="C37" i="39"/>
  <c r="C36" i="39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R12" i="22"/>
  <c r="F10" i="39"/>
  <c r="U12" i="22"/>
  <c r="E10" i="39"/>
  <c r="T12" i="22"/>
  <c r="D10" i="39"/>
  <c r="S12" i="22"/>
  <c r="C107" i="40"/>
  <c r="C106" i="40"/>
  <c r="C105" i="40"/>
  <c r="C104" i="40"/>
  <c r="C103" i="40"/>
  <c r="C102" i="40"/>
  <c r="C101" i="40"/>
  <c r="C100" i="40"/>
  <c r="C99" i="40"/>
  <c r="C98" i="40"/>
  <c r="C97" i="40"/>
  <c r="C96" i="40"/>
  <c r="C95" i="40"/>
  <c r="C94" i="40"/>
  <c r="C93" i="40"/>
  <c r="C92" i="40"/>
  <c r="C91" i="40"/>
  <c r="C90" i="40"/>
  <c r="C89" i="40"/>
  <c r="C88" i="40"/>
  <c r="C87" i="40"/>
  <c r="C86" i="40"/>
  <c r="C85" i="40"/>
  <c r="C84" i="40"/>
  <c r="C83" i="40"/>
  <c r="C82" i="40"/>
  <c r="C81" i="40"/>
  <c r="C80" i="40"/>
  <c r="C79" i="40"/>
  <c r="C78" i="40"/>
  <c r="C77" i="40"/>
  <c r="C76" i="40"/>
  <c r="C75" i="40"/>
  <c r="C74" i="40"/>
  <c r="C73" i="40"/>
  <c r="C72" i="40"/>
  <c r="C71" i="40"/>
  <c r="C70" i="40"/>
  <c r="C69" i="40"/>
  <c r="C68" i="40"/>
  <c r="C67" i="40"/>
  <c r="C66" i="40"/>
  <c r="C65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C51" i="40"/>
  <c r="C50" i="40"/>
  <c r="C49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R14" i="22"/>
  <c r="F10" i="40"/>
  <c r="U14" i="22"/>
  <c r="E10" i="40"/>
  <c r="T14" i="22"/>
  <c r="D10" i="40"/>
  <c r="S14" i="22"/>
  <c r="C107" i="41"/>
  <c r="C106" i="41"/>
  <c r="C105" i="41"/>
  <c r="C104" i="41"/>
  <c r="C103" i="41"/>
  <c r="C102" i="41"/>
  <c r="C101" i="41"/>
  <c r="C100" i="41"/>
  <c r="C99" i="41"/>
  <c r="C98" i="41"/>
  <c r="C97" i="41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F10" i="41"/>
  <c r="U15" i="22"/>
  <c r="E10" i="41"/>
  <c r="T15" i="22"/>
  <c r="D10" i="41"/>
  <c r="S15" i="22"/>
  <c r="C107" i="42"/>
  <c r="C106" i="42"/>
  <c r="C105" i="42"/>
  <c r="C104" i="42"/>
  <c r="C103" i="42"/>
  <c r="C102" i="42"/>
  <c r="C101" i="42"/>
  <c r="C100" i="42"/>
  <c r="C99" i="42"/>
  <c r="C98" i="42"/>
  <c r="C97" i="42"/>
  <c r="C96" i="42"/>
  <c r="C95" i="42"/>
  <c r="C94" i="42"/>
  <c r="C93" i="42"/>
  <c r="C92" i="42"/>
  <c r="C91" i="42"/>
  <c r="C90" i="42"/>
  <c r="C89" i="42"/>
  <c r="C88" i="42"/>
  <c r="C87" i="42"/>
  <c r="C86" i="42"/>
  <c r="C85" i="42"/>
  <c r="C84" i="42"/>
  <c r="C83" i="42"/>
  <c r="C82" i="42"/>
  <c r="C81" i="42"/>
  <c r="C80" i="42"/>
  <c r="C79" i="42"/>
  <c r="C78" i="42"/>
  <c r="C77" i="42"/>
  <c r="C76" i="42"/>
  <c r="C75" i="42"/>
  <c r="C74" i="42"/>
  <c r="C73" i="42"/>
  <c r="C72" i="42"/>
  <c r="C71" i="42"/>
  <c r="C70" i="42"/>
  <c r="C69" i="42"/>
  <c r="C68" i="42"/>
  <c r="C67" i="42"/>
  <c r="C66" i="42"/>
  <c r="C65" i="42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F10" i="42"/>
  <c r="U16" i="22"/>
  <c r="E10" i="42"/>
  <c r="T16" i="22"/>
  <c r="D10" i="42"/>
  <c r="S16" i="22"/>
  <c r="C107" i="43"/>
  <c r="C106" i="43"/>
  <c r="C105" i="43"/>
  <c r="C104" i="43"/>
  <c r="C103" i="43"/>
  <c r="C102" i="43"/>
  <c r="C101" i="43"/>
  <c r="C100" i="43"/>
  <c r="C99" i="43"/>
  <c r="C98" i="43"/>
  <c r="C97" i="43"/>
  <c r="C96" i="43"/>
  <c r="C95" i="43"/>
  <c r="C94" i="43"/>
  <c r="C93" i="43"/>
  <c r="C92" i="43"/>
  <c r="C91" i="43"/>
  <c r="C90" i="43"/>
  <c r="C89" i="43"/>
  <c r="C88" i="43"/>
  <c r="C87" i="43"/>
  <c r="C86" i="43"/>
  <c r="C85" i="43"/>
  <c r="C84" i="43"/>
  <c r="C83" i="43"/>
  <c r="C82" i="43"/>
  <c r="C81" i="43"/>
  <c r="C80" i="43"/>
  <c r="C79" i="43"/>
  <c r="C78" i="43"/>
  <c r="C77" i="43"/>
  <c r="C76" i="43"/>
  <c r="C75" i="43"/>
  <c r="C74" i="43"/>
  <c r="C73" i="43"/>
  <c r="C72" i="43"/>
  <c r="C71" i="43"/>
  <c r="C70" i="43"/>
  <c r="C69" i="43"/>
  <c r="C68" i="43"/>
  <c r="C67" i="43"/>
  <c r="C66" i="43"/>
  <c r="C65" i="43"/>
  <c r="C64" i="43"/>
  <c r="C63" i="43"/>
  <c r="C62" i="43"/>
  <c r="C61" i="43"/>
  <c r="C60" i="43"/>
  <c r="C59" i="43"/>
  <c r="C58" i="43"/>
  <c r="C57" i="43"/>
  <c r="C56" i="43"/>
  <c r="C55" i="43"/>
  <c r="C54" i="43"/>
  <c r="C53" i="43"/>
  <c r="C52" i="43"/>
  <c r="C51" i="43"/>
  <c r="C50" i="43"/>
  <c r="C49" i="43"/>
  <c r="C48" i="43"/>
  <c r="C47" i="43"/>
  <c r="C46" i="43"/>
  <c r="C45" i="43"/>
  <c r="C44" i="43"/>
  <c r="C43" i="43"/>
  <c r="C42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R18" i="22"/>
  <c r="F10" i="43"/>
  <c r="U18" i="22"/>
  <c r="E10" i="43"/>
  <c r="T18" i="22"/>
  <c r="D10" i="43"/>
  <c r="S18" i="22"/>
  <c r="C107" i="44"/>
  <c r="C106" i="44"/>
  <c r="C105" i="44"/>
  <c r="C104" i="44"/>
  <c r="C103" i="44"/>
  <c r="C102" i="44"/>
  <c r="C101" i="44"/>
  <c r="C100" i="44"/>
  <c r="C99" i="44"/>
  <c r="C98" i="44"/>
  <c r="C97" i="44"/>
  <c r="C96" i="44"/>
  <c r="C95" i="44"/>
  <c r="C94" i="44"/>
  <c r="C93" i="44"/>
  <c r="C92" i="44"/>
  <c r="C91" i="44"/>
  <c r="C90" i="44"/>
  <c r="C89" i="44"/>
  <c r="C88" i="44"/>
  <c r="C87" i="44"/>
  <c r="C86" i="44"/>
  <c r="C85" i="44"/>
  <c r="C84" i="44"/>
  <c r="C83" i="44"/>
  <c r="C82" i="44"/>
  <c r="C81" i="44"/>
  <c r="C80" i="44"/>
  <c r="C79" i="44"/>
  <c r="C78" i="44"/>
  <c r="C77" i="44"/>
  <c r="C76" i="44"/>
  <c r="C75" i="44"/>
  <c r="C74" i="44"/>
  <c r="C73" i="44"/>
  <c r="C72" i="44"/>
  <c r="C71" i="44"/>
  <c r="C70" i="44"/>
  <c r="C69" i="44"/>
  <c r="C68" i="44"/>
  <c r="C67" i="44"/>
  <c r="C66" i="44"/>
  <c r="C65" i="44"/>
  <c r="C64" i="44"/>
  <c r="C63" i="44"/>
  <c r="C62" i="44"/>
  <c r="C61" i="44"/>
  <c r="C60" i="44"/>
  <c r="C59" i="44"/>
  <c r="C58" i="44"/>
  <c r="C57" i="44"/>
  <c r="C56" i="44"/>
  <c r="C55" i="44"/>
  <c r="C54" i="44"/>
  <c r="C53" i="44"/>
  <c r="C52" i="44"/>
  <c r="C51" i="44"/>
  <c r="C50" i="44"/>
  <c r="C49" i="44"/>
  <c r="C48" i="44"/>
  <c r="C47" i="44"/>
  <c r="C46" i="44"/>
  <c r="C45" i="44"/>
  <c r="C44" i="44"/>
  <c r="C43" i="44"/>
  <c r="C42" i="44"/>
  <c r="C41" i="44"/>
  <c r="C40" i="44"/>
  <c r="C39" i="44"/>
  <c r="C38" i="44"/>
  <c r="C37" i="44"/>
  <c r="C36" i="44"/>
  <c r="C35" i="44"/>
  <c r="C34" i="44"/>
  <c r="C33" i="44"/>
  <c r="C32" i="44"/>
  <c r="C31" i="44"/>
  <c r="C30" i="44"/>
  <c r="C29" i="44"/>
  <c r="C28" i="44"/>
  <c r="C27" i="44"/>
  <c r="C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F10" i="44"/>
  <c r="U19" i="22"/>
  <c r="E10" i="44"/>
  <c r="T19" i="22"/>
  <c r="D10" i="44"/>
  <c r="S19" i="22"/>
  <c r="C10" i="44"/>
  <c r="R19" i="22"/>
  <c r="C107" i="46"/>
  <c r="C106" i="46"/>
  <c r="C105" i="46"/>
  <c r="C104" i="46"/>
  <c r="C103" i="46"/>
  <c r="C102" i="46"/>
  <c r="C101" i="46"/>
  <c r="C100" i="46"/>
  <c r="C99" i="46"/>
  <c r="C98" i="46"/>
  <c r="C97" i="46"/>
  <c r="C96" i="46"/>
  <c r="C95" i="46"/>
  <c r="C94" i="46"/>
  <c r="C93" i="46"/>
  <c r="C92" i="46"/>
  <c r="C91" i="46"/>
  <c r="C90" i="46"/>
  <c r="C89" i="46"/>
  <c r="C88" i="46"/>
  <c r="C87" i="46"/>
  <c r="C86" i="46"/>
  <c r="C85" i="46"/>
  <c r="C84" i="46"/>
  <c r="C83" i="46"/>
  <c r="C82" i="46"/>
  <c r="C81" i="46"/>
  <c r="C80" i="46"/>
  <c r="C79" i="46"/>
  <c r="C78" i="46"/>
  <c r="C77" i="46"/>
  <c r="C76" i="46"/>
  <c r="C75" i="46"/>
  <c r="C74" i="46"/>
  <c r="C73" i="46"/>
  <c r="C72" i="46"/>
  <c r="C71" i="46"/>
  <c r="C70" i="46"/>
  <c r="C69" i="46"/>
  <c r="C68" i="46"/>
  <c r="C67" i="46"/>
  <c r="C66" i="46"/>
  <c r="C65" i="46"/>
  <c r="C64" i="46"/>
  <c r="C63" i="46"/>
  <c r="C62" i="46"/>
  <c r="C61" i="46"/>
  <c r="C60" i="46"/>
  <c r="C59" i="46"/>
  <c r="C58" i="46"/>
  <c r="C57" i="46"/>
  <c r="C56" i="46"/>
  <c r="C55" i="46"/>
  <c r="C54" i="46"/>
  <c r="C53" i="46"/>
  <c r="C52" i="46"/>
  <c r="C51" i="46"/>
  <c r="C50" i="46"/>
  <c r="C49" i="46"/>
  <c r="C48" i="46"/>
  <c r="C47" i="46"/>
  <c r="C46" i="46"/>
  <c r="C45" i="46"/>
  <c r="C44" i="46"/>
  <c r="C43" i="46"/>
  <c r="C42" i="46"/>
  <c r="C41" i="46"/>
  <c r="C40" i="46"/>
  <c r="C39" i="46"/>
  <c r="C38" i="46"/>
  <c r="C37" i="46"/>
  <c r="C36" i="46"/>
  <c r="C35" i="46"/>
  <c r="C34" i="46"/>
  <c r="C33" i="46"/>
  <c r="C32" i="46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R10" i="22"/>
  <c r="F10" i="46"/>
  <c r="U10" i="22"/>
  <c r="E10" i="46"/>
  <c r="T10" i="22"/>
  <c r="D10" i="46"/>
  <c r="S10" i="22"/>
  <c r="O107" i="39"/>
  <c r="O106" i="39"/>
  <c r="O105" i="39"/>
  <c r="O104" i="39"/>
  <c r="O103" i="39"/>
  <c r="O102" i="39"/>
  <c r="O101" i="39"/>
  <c r="O100" i="39"/>
  <c r="O99" i="39"/>
  <c r="O98" i="39"/>
  <c r="O97" i="39"/>
  <c r="O96" i="39"/>
  <c r="O95" i="39"/>
  <c r="O94" i="39"/>
  <c r="O93" i="39"/>
  <c r="O92" i="39"/>
  <c r="O91" i="39"/>
  <c r="O90" i="39"/>
  <c r="O89" i="39"/>
  <c r="O88" i="39"/>
  <c r="O87" i="39"/>
  <c r="O86" i="39"/>
  <c r="O85" i="39"/>
  <c r="O84" i="39"/>
  <c r="O83" i="39"/>
  <c r="O82" i="39"/>
  <c r="O81" i="39"/>
  <c r="O80" i="39"/>
  <c r="O79" i="39"/>
  <c r="O78" i="39"/>
  <c r="O77" i="39"/>
  <c r="O76" i="39"/>
  <c r="O75" i="39"/>
  <c r="O74" i="39"/>
  <c r="O73" i="39"/>
  <c r="O72" i="39"/>
  <c r="O71" i="39"/>
  <c r="O70" i="39"/>
  <c r="O69" i="39"/>
  <c r="O68" i="39"/>
  <c r="O67" i="39"/>
  <c r="O66" i="39"/>
  <c r="O65" i="39"/>
  <c r="O64" i="39"/>
  <c r="O63" i="39"/>
  <c r="O62" i="39"/>
  <c r="O61" i="39"/>
  <c r="O60" i="39"/>
  <c r="O59" i="39"/>
  <c r="O58" i="39"/>
  <c r="O57" i="39"/>
  <c r="O56" i="39"/>
  <c r="O55" i="39"/>
  <c r="O54" i="39"/>
  <c r="O53" i="39"/>
  <c r="O52" i="39"/>
  <c r="O51" i="39"/>
  <c r="O50" i="39"/>
  <c r="O49" i="39"/>
  <c r="O48" i="39"/>
  <c r="O47" i="39"/>
  <c r="O46" i="39"/>
  <c r="O45" i="39"/>
  <c r="O44" i="39"/>
  <c r="O43" i="39"/>
  <c r="O42" i="39"/>
  <c r="O41" i="39"/>
  <c r="O40" i="39"/>
  <c r="O39" i="39"/>
  <c r="O38" i="39"/>
  <c r="O37" i="39"/>
  <c r="O36" i="39"/>
  <c r="O35" i="39"/>
  <c r="O34" i="39"/>
  <c r="O33" i="39"/>
  <c r="O32" i="39"/>
  <c r="O31" i="39"/>
  <c r="O30" i="39"/>
  <c r="O29" i="39"/>
  <c r="O28" i="39"/>
  <c r="O27" i="39"/>
  <c r="O26" i="39"/>
  <c r="O25" i="39"/>
  <c r="O24" i="39"/>
  <c r="O23" i="39"/>
  <c r="O22" i="39"/>
  <c r="O21" i="39"/>
  <c r="O20" i="39"/>
  <c r="O19" i="39"/>
  <c r="O18" i="39"/>
  <c r="O17" i="39"/>
  <c r="O16" i="39"/>
  <c r="O15" i="39"/>
  <c r="O14" i="39"/>
  <c r="O13" i="39"/>
  <c r="O12" i="39"/>
  <c r="O11" i="39"/>
  <c r="R10" i="39"/>
  <c r="AG12" i="22"/>
  <c r="P10" i="39"/>
  <c r="AE12" i="22"/>
  <c r="O107" i="40"/>
  <c r="O106" i="40"/>
  <c r="O105" i="40"/>
  <c r="O104" i="40"/>
  <c r="O103" i="40"/>
  <c r="O102" i="40"/>
  <c r="O101" i="40"/>
  <c r="O100" i="40"/>
  <c r="O99" i="40"/>
  <c r="O98" i="40"/>
  <c r="O97" i="40"/>
  <c r="O96" i="40"/>
  <c r="O95" i="40"/>
  <c r="O94" i="40"/>
  <c r="O93" i="40"/>
  <c r="O92" i="40"/>
  <c r="O91" i="40"/>
  <c r="O90" i="40"/>
  <c r="O89" i="40"/>
  <c r="O88" i="40"/>
  <c r="O87" i="40"/>
  <c r="O86" i="40"/>
  <c r="O85" i="40"/>
  <c r="O84" i="40"/>
  <c r="O83" i="40"/>
  <c r="O82" i="40"/>
  <c r="O81" i="40"/>
  <c r="O80" i="40"/>
  <c r="O79" i="40"/>
  <c r="O78" i="40"/>
  <c r="O77" i="40"/>
  <c r="O76" i="40"/>
  <c r="O75" i="40"/>
  <c r="O74" i="40"/>
  <c r="O73" i="40"/>
  <c r="O72" i="40"/>
  <c r="O71" i="40"/>
  <c r="O70" i="40"/>
  <c r="O69" i="40"/>
  <c r="O68" i="40"/>
  <c r="O67" i="40"/>
  <c r="O66" i="40"/>
  <c r="O65" i="40"/>
  <c r="O64" i="40"/>
  <c r="O63" i="40"/>
  <c r="O62" i="40"/>
  <c r="O61" i="40"/>
  <c r="O60" i="40"/>
  <c r="O59" i="40"/>
  <c r="O58" i="40"/>
  <c r="O57" i="40"/>
  <c r="O56" i="40"/>
  <c r="O55" i="40"/>
  <c r="O54" i="40"/>
  <c r="O53" i="40"/>
  <c r="O52" i="40"/>
  <c r="O51" i="40"/>
  <c r="O50" i="40"/>
  <c r="O49" i="40"/>
  <c r="O48" i="40"/>
  <c r="O47" i="40"/>
  <c r="O46" i="40"/>
  <c r="O45" i="40"/>
  <c r="O44" i="40"/>
  <c r="O43" i="40"/>
  <c r="O42" i="40"/>
  <c r="O41" i="40"/>
  <c r="O40" i="40"/>
  <c r="O39" i="40"/>
  <c r="O38" i="40"/>
  <c r="O37" i="40"/>
  <c r="O36" i="40"/>
  <c r="O35" i="40"/>
  <c r="O34" i="40"/>
  <c r="O33" i="40"/>
  <c r="O32" i="40"/>
  <c r="O31" i="40"/>
  <c r="O30" i="40"/>
  <c r="O29" i="40"/>
  <c r="O28" i="40"/>
  <c r="O27" i="40"/>
  <c r="O26" i="40"/>
  <c r="O25" i="40"/>
  <c r="O24" i="40"/>
  <c r="O23" i="40"/>
  <c r="O22" i="40"/>
  <c r="O21" i="40"/>
  <c r="O20" i="40"/>
  <c r="O19" i="40"/>
  <c r="O18" i="40"/>
  <c r="O17" i="40"/>
  <c r="O16" i="40"/>
  <c r="O15" i="40"/>
  <c r="O14" i="40"/>
  <c r="O13" i="40"/>
  <c r="O12" i="40"/>
  <c r="O11" i="40"/>
  <c r="R10" i="40"/>
  <c r="AG14" i="22"/>
  <c r="P10" i="40"/>
  <c r="AE14" i="22"/>
  <c r="O107" i="41"/>
  <c r="O106" i="41"/>
  <c r="O105" i="41"/>
  <c r="O104" i="41"/>
  <c r="O103" i="41"/>
  <c r="O102" i="41"/>
  <c r="O101" i="41"/>
  <c r="O100" i="41"/>
  <c r="O99" i="41"/>
  <c r="O98" i="41"/>
  <c r="O97" i="41"/>
  <c r="O96" i="41"/>
  <c r="O95" i="41"/>
  <c r="O94" i="41"/>
  <c r="O93" i="41"/>
  <c r="O92" i="41"/>
  <c r="O91" i="41"/>
  <c r="O90" i="41"/>
  <c r="O89" i="41"/>
  <c r="O88" i="41"/>
  <c r="O87" i="41"/>
  <c r="O86" i="41"/>
  <c r="O85" i="41"/>
  <c r="O84" i="41"/>
  <c r="O83" i="41"/>
  <c r="O82" i="41"/>
  <c r="O81" i="41"/>
  <c r="O80" i="41"/>
  <c r="O79" i="41"/>
  <c r="O78" i="41"/>
  <c r="O77" i="41"/>
  <c r="O76" i="41"/>
  <c r="O75" i="41"/>
  <c r="O74" i="41"/>
  <c r="O73" i="41"/>
  <c r="O72" i="41"/>
  <c r="O71" i="41"/>
  <c r="O70" i="41"/>
  <c r="O69" i="41"/>
  <c r="O68" i="41"/>
  <c r="O67" i="41"/>
  <c r="O66" i="41"/>
  <c r="O65" i="41"/>
  <c r="O64" i="41"/>
  <c r="O63" i="41"/>
  <c r="O62" i="41"/>
  <c r="O61" i="41"/>
  <c r="O60" i="41"/>
  <c r="O59" i="41"/>
  <c r="O58" i="41"/>
  <c r="O57" i="41"/>
  <c r="O56" i="41"/>
  <c r="O55" i="41"/>
  <c r="O54" i="41"/>
  <c r="O53" i="41"/>
  <c r="O52" i="41"/>
  <c r="O51" i="41"/>
  <c r="O50" i="41"/>
  <c r="O49" i="41"/>
  <c r="O48" i="41"/>
  <c r="O47" i="41"/>
  <c r="O46" i="41"/>
  <c r="O45" i="41"/>
  <c r="O44" i="41"/>
  <c r="O43" i="41"/>
  <c r="O42" i="41"/>
  <c r="O41" i="41"/>
  <c r="O40" i="41"/>
  <c r="O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O26" i="41"/>
  <c r="O25" i="41"/>
  <c r="O24" i="41"/>
  <c r="O23" i="41"/>
  <c r="O22" i="41"/>
  <c r="O21" i="41"/>
  <c r="O20" i="41"/>
  <c r="O19" i="41"/>
  <c r="O18" i="41"/>
  <c r="O17" i="41"/>
  <c r="O16" i="41"/>
  <c r="O15" i="41"/>
  <c r="O14" i="41"/>
  <c r="O13" i="41"/>
  <c r="O12" i="41"/>
  <c r="O11" i="41"/>
  <c r="Q10" i="41"/>
  <c r="AF15" i="22"/>
  <c r="P10" i="41"/>
  <c r="AE15" i="22"/>
  <c r="O107" i="42"/>
  <c r="O106" i="42"/>
  <c r="O105" i="42"/>
  <c r="O104" i="42"/>
  <c r="O103" i="42"/>
  <c r="O102" i="42"/>
  <c r="O101" i="42"/>
  <c r="O100" i="42"/>
  <c r="O99" i="42"/>
  <c r="O98" i="42"/>
  <c r="O97" i="42"/>
  <c r="O96" i="42"/>
  <c r="O95" i="42"/>
  <c r="O94" i="42"/>
  <c r="O93" i="42"/>
  <c r="O92" i="42"/>
  <c r="O91" i="42"/>
  <c r="O90" i="42"/>
  <c r="O89" i="42"/>
  <c r="O88" i="42"/>
  <c r="O87" i="42"/>
  <c r="O86" i="42"/>
  <c r="O85" i="42"/>
  <c r="O84" i="42"/>
  <c r="O83" i="42"/>
  <c r="O82" i="42"/>
  <c r="O81" i="42"/>
  <c r="O80" i="42"/>
  <c r="O79" i="42"/>
  <c r="O78" i="42"/>
  <c r="O77" i="42"/>
  <c r="O76" i="42"/>
  <c r="O75" i="42"/>
  <c r="O74" i="42"/>
  <c r="O73" i="42"/>
  <c r="O72" i="42"/>
  <c r="O71" i="42"/>
  <c r="O70" i="42"/>
  <c r="O69" i="42"/>
  <c r="O68" i="42"/>
  <c r="O67" i="42"/>
  <c r="O66" i="42"/>
  <c r="O65" i="42"/>
  <c r="O64" i="42"/>
  <c r="O63" i="42"/>
  <c r="O62" i="42"/>
  <c r="O61" i="42"/>
  <c r="O60" i="42"/>
  <c r="O59" i="42"/>
  <c r="O58" i="42"/>
  <c r="O57" i="42"/>
  <c r="O56" i="42"/>
  <c r="O55" i="42"/>
  <c r="O54" i="42"/>
  <c r="O53" i="42"/>
  <c r="O52" i="42"/>
  <c r="O51" i="42"/>
  <c r="O50" i="42"/>
  <c r="O49" i="42"/>
  <c r="O48" i="42"/>
  <c r="O47" i="42"/>
  <c r="O46" i="42"/>
  <c r="O45" i="42"/>
  <c r="O44" i="42"/>
  <c r="O43" i="42"/>
  <c r="O42" i="42"/>
  <c r="O41" i="42"/>
  <c r="O40" i="42"/>
  <c r="O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O26" i="42"/>
  <c r="O25" i="42"/>
  <c r="O24" i="42"/>
  <c r="O23" i="42"/>
  <c r="O22" i="42"/>
  <c r="O21" i="42"/>
  <c r="O20" i="42"/>
  <c r="O19" i="42"/>
  <c r="O18" i="42"/>
  <c r="O17" i="42"/>
  <c r="O16" i="42"/>
  <c r="O15" i="42"/>
  <c r="O14" i="42"/>
  <c r="O13" i="42"/>
  <c r="O12" i="42"/>
  <c r="O11" i="42"/>
  <c r="R10" i="42"/>
  <c r="AG16" i="22"/>
  <c r="Q10" i="42"/>
  <c r="AF16" i="22"/>
  <c r="P10" i="42"/>
  <c r="AE16" i="22"/>
  <c r="O107" i="43"/>
  <c r="O106" i="43"/>
  <c r="O105" i="43"/>
  <c r="O104" i="43"/>
  <c r="O103" i="43"/>
  <c r="O102" i="43"/>
  <c r="O101" i="43"/>
  <c r="O100" i="43"/>
  <c r="O99" i="43"/>
  <c r="O98" i="43"/>
  <c r="O97" i="43"/>
  <c r="O96" i="43"/>
  <c r="O95" i="43"/>
  <c r="O94" i="43"/>
  <c r="O93" i="43"/>
  <c r="O92" i="43"/>
  <c r="O91" i="43"/>
  <c r="O90" i="43"/>
  <c r="O89" i="43"/>
  <c r="O88" i="43"/>
  <c r="O87" i="43"/>
  <c r="O86" i="43"/>
  <c r="O85" i="43"/>
  <c r="O84" i="43"/>
  <c r="O83" i="43"/>
  <c r="O82" i="43"/>
  <c r="O81" i="43"/>
  <c r="O80" i="43"/>
  <c r="O79" i="43"/>
  <c r="O78" i="43"/>
  <c r="O77" i="43"/>
  <c r="O76" i="43"/>
  <c r="O75" i="43"/>
  <c r="O74" i="43"/>
  <c r="O73" i="43"/>
  <c r="O72" i="43"/>
  <c r="O71" i="43"/>
  <c r="O70" i="43"/>
  <c r="O69" i="43"/>
  <c r="O68" i="43"/>
  <c r="O67" i="43"/>
  <c r="O66" i="43"/>
  <c r="O65" i="43"/>
  <c r="O64" i="43"/>
  <c r="O63" i="43"/>
  <c r="O62" i="43"/>
  <c r="O61" i="43"/>
  <c r="O60" i="43"/>
  <c r="O59" i="43"/>
  <c r="O58" i="43"/>
  <c r="O57" i="43"/>
  <c r="O56" i="43"/>
  <c r="O55" i="43"/>
  <c r="O54" i="43"/>
  <c r="O53" i="43"/>
  <c r="O52" i="43"/>
  <c r="O51" i="43"/>
  <c r="O50" i="43"/>
  <c r="O49" i="43"/>
  <c r="O48" i="43"/>
  <c r="O47" i="43"/>
  <c r="O46" i="43"/>
  <c r="O45" i="43"/>
  <c r="O44" i="43"/>
  <c r="O43" i="43"/>
  <c r="O42" i="43"/>
  <c r="O41" i="43"/>
  <c r="O40" i="43"/>
  <c r="O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O26" i="43"/>
  <c r="O25" i="43"/>
  <c r="O24" i="43"/>
  <c r="O23" i="43"/>
  <c r="O22" i="43"/>
  <c r="O21" i="43"/>
  <c r="O20" i="43"/>
  <c r="O19" i="43"/>
  <c r="O18" i="43"/>
  <c r="O17" i="43"/>
  <c r="O16" i="43"/>
  <c r="O15" i="43"/>
  <c r="O14" i="43"/>
  <c r="O13" i="43"/>
  <c r="O12" i="43"/>
  <c r="O11" i="43"/>
  <c r="R10" i="43"/>
  <c r="AG18" i="22"/>
  <c r="Q10" i="43"/>
  <c r="AF18" i="22"/>
  <c r="P10" i="43"/>
  <c r="AE18" i="22"/>
  <c r="O107" i="44"/>
  <c r="O106" i="44"/>
  <c r="O105" i="44"/>
  <c r="O104" i="44"/>
  <c r="O103" i="44"/>
  <c r="O102" i="44"/>
  <c r="O101" i="44"/>
  <c r="O100" i="44"/>
  <c r="O99" i="44"/>
  <c r="O98" i="44"/>
  <c r="O97" i="44"/>
  <c r="O96" i="44"/>
  <c r="O95" i="44"/>
  <c r="O94" i="44"/>
  <c r="O93" i="44"/>
  <c r="O92" i="44"/>
  <c r="O91" i="44"/>
  <c r="O90" i="44"/>
  <c r="O89" i="44"/>
  <c r="O88" i="44"/>
  <c r="O87" i="44"/>
  <c r="O86" i="44"/>
  <c r="O85" i="44"/>
  <c r="O84" i="44"/>
  <c r="O83" i="44"/>
  <c r="O82" i="44"/>
  <c r="O81" i="44"/>
  <c r="O80" i="44"/>
  <c r="O79" i="44"/>
  <c r="O78" i="44"/>
  <c r="O77" i="44"/>
  <c r="O76" i="44"/>
  <c r="O75" i="44"/>
  <c r="O74" i="44"/>
  <c r="O73" i="44"/>
  <c r="O72" i="44"/>
  <c r="O71" i="44"/>
  <c r="O70" i="44"/>
  <c r="O69" i="44"/>
  <c r="O68" i="44"/>
  <c r="O67" i="44"/>
  <c r="O66" i="44"/>
  <c r="O65" i="44"/>
  <c r="O64" i="44"/>
  <c r="O63" i="44"/>
  <c r="O62" i="44"/>
  <c r="O61" i="44"/>
  <c r="O60" i="44"/>
  <c r="O59" i="44"/>
  <c r="O58" i="44"/>
  <c r="O57" i="44"/>
  <c r="O56" i="44"/>
  <c r="O55" i="44"/>
  <c r="O54" i="44"/>
  <c r="O53" i="44"/>
  <c r="O52" i="44"/>
  <c r="O51" i="44"/>
  <c r="O50" i="44"/>
  <c r="O49" i="44"/>
  <c r="O48" i="44"/>
  <c r="O47" i="44"/>
  <c r="O46" i="44"/>
  <c r="O45" i="44"/>
  <c r="O44" i="44"/>
  <c r="O43" i="44"/>
  <c r="O42" i="44"/>
  <c r="O41" i="44"/>
  <c r="O40" i="44"/>
  <c r="O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O26" i="44"/>
  <c r="O25" i="44"/>
  <c r="O24" i="44"/>
  <c r="O23" i="44"/>
  <c r="O22" i="44"/>
  <c r="O21" i="44"/>
  <c r="O20" i="44"/>
  <c r="O19" i="44"/>
  <c r="O18" i="44"/>
  <c r="O17" i="44"/>
  <c r="O16" i="44"/>
  <c r="O15" i="44"/>
  <c r="O14" i="44"/>
  <c r="O13" i="44"/>
  <c r="O12" i="44"/>
  <c r="O11" i="44"/>
  <c r="R10" i="44"/>
  <c r="AG19" i="22"/>
  <c r="Q10" i="44"/>
  <c r="AF19" i="22"/>
  <c r="P10" i="44"/>
  <c r="AE19" i="22"/>
  <c r="O107" i="38"/>
  <c r="O106" i="38"/>
  <c r="O105" i="38"/>
  <c r="O104" i="38"/>
  <c r="O103" i="38"/>
  <c r="O102" i="38"/>
  <c r="O101" i="38"/>
  <c r="O100" i="38"/>
  <c r="O99" i="38"/>
  <c r="O98" i="38"/>
  <c r="O97" i="38"/>
  <c r="O96" i="38"/>
  <c r="O95" i="38"/>
  <c r="O94" i="38"/>
  <c r="O93" i="38"/>
  <c r="O92" i="38"/>
  <c r="O91" i="38"/>
  <c r="O90" i="38"/>
  <c r="O89" i="38"/>
  <c r="O88" i="38"/>
  <c r="O87" i="38"/>
  <c r="O86" i="38"/>
  <c r="O85" i="38"/>
  <c r="O84" i="38"/>
  <c r="O83" i="38"/>
  <c r="O82" i="38"/>
  <c r="O81" i="38"/>
  <c r="O80" i="38"/>
  <c r="O79" i="38"/>
  <c r="O78" i="38"/>
  <c r="O77" i="38"/>
  <c r="O76" i="38"/>
  <c r="O75" i="38"/>
  <c r="O74" i="38"/>
  <c r="O73" i="38"/>
  <c r="O72" i="38"/>
  <c r="O71" i="38"/>
  <c r="O70" i="38"/>
  <c r="O69" i="38"/>
  <c r="O68" i="38"/>
  <c r="O67" i="38"/>
  <c r="O66" i="38"/>
  <c r="O65" i="38"/>
  <c r="O64" i="38"/>
  <c r="O63" i="38"/>
  <c r="O62" i="38"/>
  <c r="O61" i="38"/>
  <c r="O60" i="38"/>
  <c r="O59" i="38"/>
  <c r="O58" i="38"/>
  <c r="O57" i="38"/>
  <c r="O56" i="38"/>
  <c r="O55" i="38"/>
  <c r="O54" i="38"/>
  <c r="O53" i="38"/>
  <c r="O52" i="38"/>
  <c r="O51" i="38"/>
  <c r="O50" i="38"/>
  <c r="O49" i="38"/>
  <c r="O48" i="38"/>
  <c r="O47" i="38"/>
  <c r="O46" i="38"/>
  <c r="O45" i="38"/>
  <c r="O44" i="38"/>
  <c r="O43" i="38"/>
  <c r="O42" i="38"/>
  <c r="O41" i="38"/>
  <c r="O40" i="38"/>
  <c r="O39" i="38"/>
  <c r="O38" i="38"/>
  <c r="O37" i="38"/>
  <c r="O36" i="38"/>
  <c r="O35" i="38"/>
  <c r="O34" i="38"/>
  <c r="O33" i="38"/>
  <c r="O32" i="38"/>
  <c r="O31" i="38"/>
  <c r="O30" i="38"/>
  <c r="O29" i="38"/>
  <c r="O28" i="38"/>
  <c r="O27" i="38"/>
  <c r="O26" i="38"/>
  <c r="O25" i="38"/>
  <c r="O24" i="38"/>
  <c r="O23" i="38"/>
  <c r="O22" i="38"/>
  <c r="O21" i="38"/>
  <c r="O20" i="38"/>
  <c r="O19" i="38"/>
  <c r="O18" i="38"/>
  <c r="O17" i="38"/>
  <c r="O16" i="38"/>
  <c r="O15" i="38"/>
  <c r="O14" i="38"/>
  <c r="O13" i="38"/>
  <c r="O12" i="38"/>
  <c r="O11" i="38"/>
  <c r="R10" i="38"/>
  <c r="AG11" i="22"/>
  <c r="Q10" i="38"/>
  <c r="AF11" i="22"/>
  <c r="P10" i="38"/>
  <c r="AE11" i="22"/>
  <c r="O107" i="46"/>
  <c r="O106" i="46"/>
  <c r="O105" i="46"/>
  <c r="O104" i="46"/>
  <c r="O103" i="46"/>
  <c r="O102" i="46"/>
  <c r="O101" i="46"/>
  <c r="O100" i="46"/>
  <c r="O99" i="46"/>
  <c r="O98" i="46"/>
  <c r="O97" i="46"/>
  <c r="O96" i="46"/>
  <c r="O95" i="46"/>
  <c r="O94" i="46"/>
  <c r="O93" i="46"/>
  <c r="O92" i="46"/>
  <c r="O91" i="46"/>
  <c r="O90" i="46"/>
  <c r="O89" i="46"/>
  <c r="O88" i="46"/>
  <c r="O87" i="46"/>
  <c r="O86" i="46"/>
  <c r="O85" i="46"/>
  <c r="O84" i="46"/>
  <c r="O83" i="46"/>
  <c r="O82" i="46"/>
  <c r="O81" i="46"/>
  <c r="O80" i="46"/>
  <c r="O79" i="46"/>
  <c r="O78" i="46"/>
  <c r="O77" i="46"/>
  <c r="O76" i="46"/>
  <c r="O75" i="46"/>
  <c r="O74" i="46"/>
  <c r="O73" i="46"/>
  <c r="O72" i="46"/>
  <c r="O71" i="46"/>
  <c r="O70" i="46"/>
  <c r="O69" i="46"/>
  <c r="O68" i="46"/>
  <c r="O67" i="46"/>
  <c r="O66" i="46"/>
  <c r="O65" i="46"/>
  <c r="O64" i="46"/>
  <c r="O63" i="46"/>
  <c r="O62" i="46"/>
  <c r="O61" i="46"/>
  <c r="O60" i="46"/>
  <c r="O59" i="46"/>
  <c r="O58" i="46"/>
  <c r="O57" i="46"/>
  <c r="O56" i="46"/>
  <c r="O55" i="46"/>
  <c r="O54" i="46"/>
  <c r="O53" i="46"/>
  <c r="O52" i="46"/>
  <c r="O51" i="46"/>
  <c r="O50" i="46"/>
  <c r="O49" i="46"/>
  <c r="O48" i="46"/>
  <c r="O47" i="46"/>
  <c r="O46" i="46"/>
  <c r="O45" i="46"/>
  <c r="O44" i="46"/>
  <c r="O43" i="46"/>
  <c r="O42" i="46"/>
  <c r="O41" i="46"/>
  <c r="O40" i="46"/>
  <c r="O39" i="46"/>
  <c r="O38" i="46"/>
  <c r="O37" i="46"/>
  <c r="O36" i="46"/>
  <c r="O35" i="46"/>
  <c r="O34" i="46"/>
  <c r="O33" i="46"/>
  <c r="O32" i="46"/>
  <c r="O31" i="46"/>
  <c r="O30" i="46"/>
  <c r="O29" i="46"/>
  <c r="O28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O14" i="46"/>
  <c r="O13" i="46"/>
  <c r="O12" i="46"/>
  <c r="O11" i="46"/>
  <c r="R10" i="46"/>
  <c r="AG10" i="22"/>
  <c r="Q10" i="46"/>
  <c r="AF10" i="22"/>
  <c r="P10" i="46"/>
  <c r="AE10" i="22"/>
  <c r="A80" i="36"/>
  <c r="N97" i="36"/>
  <c r="N96" i="36"/>
  <c r="N95" i="36"/>
  <c r="N94" i="36"/>
  <c r="N93" i="36"/>
  <c r="N92" i="36"/>
  <c r="N91" i="36"/>
  <c r="N90" i="36"/>
  <c r="N89" i="36"/>
  <c r="N88" i="36"/>
  <c r="N87" i="36"/>
  <c r="N86" i="36"/>
  <c r="N85" i="36"/>
  <c r="N84" i="36"/>
  <c r="N83" i="36"/>
  <c r="N82" i="36"/>
  <c r="N81" i="36"/>
  <c r="N80" i="36"/>
  <c r="N79" i="36"/>
  <c r="N78" i="36"/>
  <c r="N77" i="36"/>
  <c r="N76" i="36"/>
  <c r="N75" i="36"/>
  <c r="N74" i="36"/>
  <c r="BV107" i="39"/>
  <c r="BU107" i="39"/>
  <c r="BT107" i="39"/>
  <c r="BS107" i="39"/>
  <c r="BR107" i="39"/>
  <c r="BQ107" i="39"/>
  <c r="BP107" i="39"/>
  <c r="BO107" i="39"/>
  <c r="BN107" i="39"/>
  <c r="BM107" i="39"/>
  <c r="BL107" i="39"/>
  <c r="BK107" i="39"/>
  <c r="BV106" i="39"/>
  <c r="BU106" i="39"/>
  <c r="BT106" i="39"/>
  <c r="BS106" i="39"/>
  <c r="BR106" i="39"/>
  <c r="BQ106" i="39"/>
  <c r="BP106" i="39"/>
  <c r="BO106" i="39"/>
  <c r="BN106" i="39"/>
  <c r="BM106" i="39"/>
  <c r="BL106" i="39"/>
  <c r="BK106" i="39"/>
  <c r="BV105" i="39"/>
  <c r="BU105" i="39"/>
  <c r="BT105" i="39"/>
  <c r="BS105" i="39"/>
  <c r="BR105" i="39"/>
  <c r="BQ105" i="39"/>
  <c r="BP105" i="39"/>
  <c r="BO105" i="39"/>
  <c r="BN105" i="39"/>
  <c r="BM105" i="39"/>
  <c r="BL105" i="39"/>
  <c r="BK105" i="39"/>
  <c r="BV104" i="39"/>
  <c r="BU104" i="39"/>
  <c r="BT104" i="39"/>
  <c r="BS104" i="39"/>
  <c r="BR104" i="39"/>
  <c r="BQ104" i="39"/>
  <c r="BP104" i="39"/>
  <c r="BO104" i="39"/>
  <c r="BN104" i="39"/>
  <c r="BM104" i="39"/>
  <c r="BL104" i="39"/>
  <c r="BK104" i="39"/>
  <c r="BV103" i="39"/>
  <c r="BU103" i="39"/>
  <c r="BT103" i="39"/>
  <c r="BS103" i="39"/>
  <c r="BR103" i="39"/>
  <c r="BQ103" i="39"/>
  <c r="BP103" i="39"/>
  <c r="BO103" i="39"/>
  <c r="BN103" i="39"/>
  <c r="BM103" i="39"/>
  <c r="BL103" i="39"/>
  <c r="BK103" i="39"/>
  <c r="BV102" i="39"/>
  <c r="BU102" i="39"/>
  <c r="BT102" i="39"/>
  <c r="BS102" i="39"/>
  <c r="BR102" i="39"/>
  <c r="BQ102" i="39"/>
  <c r="BP102" i="39"/>
  <c r="BO102" i="39"/>
  <c r="BN102" i="39"/>
  <c r="BM102" i="39"/>
  <c r="BL102" i="39"/>
  <c r="BK102" i="39"/>
  <c r="BV101" i="39"/>
  <c r="BU101" i="39"/>
  <c r="BT101" i="39"/>
  <c r="BS101" i="39"/>
  <c r="BR101" i="39"/>
  <c r="BQ101" i="39"/>
  <c r="BP101" i="39"/>
  <c r="BO101" i="39"/>
  <c r="BN101" i="39"/>
  <c r="BM101" i="39"/>
  <c r="BL101" i="39"/>
  <c r="BK101" i="39"/>
  <c r="BV100" i="39"/>
  <c r="BU100" i="39"/>
  <c r="BT100" i="39"/>
  <c r="BS100" i="39"/>
  <c r="BR100" i="39"/>
  <c r="BQ100" i="39"/>
  <c r="BP100" i="39"/>
  <c r="BO100" i="39"/>
  <c r="BN100" i="39"/>
  <c r="BM100" i="39"/>
  <c r="BL100" i="39"/>
  <c r="BK100" i="39"/>
  <c r="BV99" i="39"/>
  <c r="BU99" i="39"/>
  <c r="BT99" i="39"/>
  <c r="BS99" i="39"/>
  <c r="BR99" i="39"/>
  <c r="BQ99" i="39"/>
  <c r="BP99" i="39"/>
  <c r="BO99" i="39"/>
  <c r="BN99" i="39"/>
  <c r="BM99" i="39"/>
  <c r="BL99" i="39"/>
  <c r="BK99" i="39"/>
  <c r="BV98" i="39"/>
  <c r="BU98" i="39"/>
  <c r="BT98" i="39"/>
  <c r="BS98" i="39"/>
  <c r="BR98" i="39"/>
  <c r="BQ98" i="39"/>
  <c r="BP98" i="39"/>
  <c r="BO98" i="39"/>
  <c r="BN98" i="39"/>
  <c r="BM98" i="39"/>
  <c r="BL98" i="39"/>
  <c r="BK98" i="39"/>
  <c r="BV97" i="39"/>
  <c r="BU97" i="39"/>
  <c r="BT97" i="39"/>
  <c r="BS97" i="39"/>
  <c r="BR97" i="39"/>
  <c r="BQ97" i="39"/>
  <c r="BP97" i="39"/>
  <c r="BO97" i="39"/>
  <c r="BN97" i="39"/>
  <c r="BM97" i="39"/>
  <c r="BL97" i="39"/>
  <c r="BK97" i="39"/>
  <c r="BV96" i="39"/>
  <c r="BU96" i="39"/>
  <c r="BT96" i="39"/>
  <c r="BS96" i="39"/>
  <c r="BR96" i="39"/>
  <c r="BQ96" i="39"/>
  <c r="BP96" i="39"/>
  <c r="BO96" i="39"/>
  <c r="BN96" i="39"/>
  <c r="BM96" i="39"/>
  <c r="BL96" i="39"/>
  <c r="BK96" i="39"/>
  <c r="BV95" i="39"/>
  <c r="BU95" i="39"/>
  <c r="BT95" i="39"/>
  <c r="BS95" i="39"/>
  <c r="BR95" i="39"/>
  <c r="BQ95" i="39"/>
  <c r="BP95" i="39"/>
  <c r="BO95" i="39"/>
  <c r="BN95" i="39"/>
  <c r="BM95" i="39"/>
  <c r="BL95" i="39"/>
  <c r="BK95" i="39"/>
  <c r="BV94" i="39"/>
  <c r="BU94" i="39"/>
  <c r="BT94" i="39"/>
  <c r="BS94" i="39"/>
  <c r="BR94" i="39"/>
  <c r="BQ94" i="39"/>
  <c r="BP94" i="39"/>
  <c r="BO94" i="39"/>
  <c r="BN94" i="39"/>
  <c r="BM94" i="39"/>
  <c r="BL94" i="39"/>
  <c r="BK94" i="39"/>
  <c r="BV93" i="39"/>
  <c r="BU93" i="39"/>
  <c r="BT93" i="39"/>
  <c r="BS93" i="39"/>
  <c r="BR93" i="39"/>
  <c r="BQ93" i="39"/>
  <c r="BP93" i="39"/>
  <c r="BO93" i="39"/>
  <c r="BN93" i="39"/>
  <c r="BM93" i="39"/>
  <c r="BL93" i="39"/>
  <c r="BK93" i="39"/>
  <c r="BV92" i="39"/>
  <c r="BU92" i="39"/>
  <c r="BT92" i="39"/>
  <c r="BS92" i="39"/>
  <c r="BR92" i="39"/>
  <c r="BQ92" i="39"/>
  <c r="BP92" i="39"/>
  <c r="BO92" i="39"/>
  <c r="BN92" i="39"/>
  <c r="BM92" i="39"/>
  <c r="BL92" i="39"/>
  <c r="BK92" i="39"/>
  <c r="BV91" i="39"/>
  <c r="BU91" i="39"/>
  <c r="BT91" i="39"/>
  <c r="BS91" i="39"/>
  <c r="BR91" i="39"/>
  <c r="BQ91" i="39"/>
  <c r="BP91" i="39"/>
  <c r="BO91" i="39"/>
  <c r="BN91" i="39"/>
  <c r="BM91" i="39"/>
  <c r="BL91" i="39"/>
  <c r="BK91" i="39"/>
  <c r="BV90" i="39"/>
  <c r="BU90" i="39"/>
  <c r="BT90" i="39"/>
  <c r="BS90" i="39"/>
  <c r="BR90" i="39"/>
  <c r="BQ90" i="39"/>
  <c r="BP90" i="39"/>
  <c r="BO90" i="39"/>
  <c r="BN90" i="39"/>
  <c r="BM90" i="39"/>
  <c r="BL90" i="39"/>
  <c r="BK90" i="39"/>
  <c r="BV89" i="39"/>
  <c r="BU89" i="39"/>
  <c r="BT89" i="39"/>
  <c r="BS89" i="39"/>
  <c r="BR89" i="39"/>
  <c r="BQ89" i="39"/>
  <c r="BP89" i="39"/>
  <c r="BO89" i="39"/>
  <c r="BN89" i="39"/>
  <c r="BM89" i="39"/>
  <c r="BL89" i="39"/>
  <c r="BK89" i="39"/>
  <c r="BV88" i="39"/>
  <c r="BU88" i="39"/>
  <c r="BT88" i="39"/>
  <c r="BS88" i="39"/>
  <c r="BR88" i="39"/>
  <c r="BQ88" i="39"/>
  <c r="BP88" i="39"/>
  <c r="BO88" i="39"/>
  <c r="BN88" i="39"/>
  <c r="BM88" i="39"/>
  <c r="BL88" i="39"/>
  <c r="BK88" i="39"/>
  <c r="BV87" i="39"/>
  <c r="BU87" i="39"/>
  <c r="BT87" i="39"/>
  <c r="BS87" i="39"/>
  <c r="BR87" i="39"/>
  <c r="BQ87" i="39"/>
  <c r="BP87" i="39"/>
  <c r="BO87" i="39"/>
  <c r="BN87" i="39"/>
  <c r="BM87" i="39"/>
  <c r="BL87" i="39"/>
  <c r="BK87" i="39"/>
  <c r="BV86" i="39"/>
  <c r="BU86" i="39"/>
  <c r="BT86" i="39"/>
  <c r="BS86" i="39"/>
  <c r="BR86" i="39"/>
  <c r="BQ86" i="39"/>
  <c r="BP86" i="39"/>
  <c r="BO86" i="39"/>
  <c r="BN86" i="39"/>
  <c r="BM86" i="39"/>
  <c r="BL86" i="39"/>
  <c r="BK86" i="39"/>
  <c r="BV85" i="39"/>
  <c r="BU85" i="39"/>
  <c r="BT85" i="39"/>
  <c r="BS85" i="39"/>
  <c r="BR85" i="39"/>
  <c r="BQ85" i="39"/>
  <c r="BP85" i="39"/>
  <c r="BO85" i="39"/>
  <c r="BN85" i="39"/>
  <c r="BM85" i="39"/>
  <c r="BL85" i="39"/>
  <c r="BK85" i="39"/>
  <c r="BV84" i="39"/>
  <c r="BU84" i="39"/>
  <c r="BT84" i="39"/>
  <c r="BS84" i="39"/>
  <c r="BR84" i="39"/>
  <c r="BQ84" i="39"/>
  <c r="BP84" i="39"/>
  <c r="BO84" i="39"/>
  <c r="BN84" i="39"/>
  <c r="BM84" i="39"/>
  <c r="BL84" i="39"/>
  <c r="BK84" i="39"/>
  <c r="BV83" i="39"/>
  <c r="BU83" i="39"/>
  <c r="BT83" i="39"/>
  <c r="BS83" i="39"/>
  <c r="BR83" i="39"/>
  <c r="BQ83" i="39"/>
  <c r="BP83" i="39"/>
  <c r="BO83" i="39"/>
  <c r="BN83" i="39"/>
  <c r="BM83" i="39"/>
  <c r="BL83" i="39"/>
  <c r="BK83" i="39"/>
  <c r="BV82" i="39"/>
  <c r="BU82" i="39"/>
  <c r="BT82" i="39"/>
  <c r="BS82" i="39"/>
  <c r="BR82" i="39"/>
  <c r="BQ82" i="39"/>
  <c r="BP82" i="39"/>
  <c r="BO82" i="39"/>
  <c r="BN82" i="39"/>
  <c r="BM82" i="39"/>
  <c r="BL82" i="39"/>
  <c r="BK82" i="39"/>
  <c r="BV81" i="39"/>
  <c r="BU81" i="39"/>
  <c r="BT81" i="39"/>
  <c r="BS81" i="39"/>
  <c r="BR81" i="39"/>
  <c r="BQ81" i="39"/>
  <c r="BP81" i="39"/>
  <c r="BO81" i="39"/>
  <c r="BN81" i="39"/>
  <c r="BM81" i="39"/>
  <c r="BL81" i="39"/>
  <c r="BK81" i="39"/>
  <c r="BV80" i="39"/>
  <c r="BU80" i="39"/>
  <c r="BT80" i="39"/>
  <c r="BS80" i="39"/>
  <c r="BR80" i="39"/>
  <c r="BQ80" i="39"/>
  <c r="BP80" i="39"/>
  <c r="BO80" i="39"/>
  <c r="BN80" i="39"/>
  <c r="BM80" i="39"/>
  <c r="BL80" i="39"/>
  <c r="BK80" i="39"/>
  <c r="BV79" i="39"/>
  <c r="BU79" i="39"/>
  <c r="BT79" i="39"/>
  <c r="BS79" i="39"/>
  <c r="BR79" i="39"/>
  <c r="BQ79" i="39"/>
  <c r="BP79" i="39"/>
  <c r="BO79" i="39"/>
  <c r="BN79" i="39"/>
  <c r="BM79" i="39"/>
  <c r="BL79" i="39"/>
  <c r="BK79" i="39"/>
  <c r="BV78" i="39"/>
  <c r="BU78" i="39"/>
  <c r="BT78" i="39"/>
  <c r="BS78" i="39"/>
  <c r="BR78" i="39"/>
  <c r="BQ78" i="39"/>
  <c r="BP78" i="39"/>
  <c r="BO78" i="39"/>
  <c r="BN78" i="39"/>
  <c r="BM78" i="39"/>
  <c r="BL78" i="39"/>
  <c r="BK78" i="39"/>
  <c r="BV77" i="39"/>
  <c r="BU77" i="39"/>
  <c r="BT77" i="39"/>
  <c r="BS77" i="39"/>
  <c r="BR77" i="39"/>
  <c r="BQ77" i="39"/>
  <c r="BP77" i="39"/>
  <c r="BO77" i="39"/>
  <c r="BN77" i="39"/>
  <c r="BM77" i="39"/>
  <c r="BL77" i="39"/>
  <c r="BK77" i="39"/>
  <c r="BV76" i="39"/>
  <c r="BU76" i="39"/>
  <c r="BT76" i="39"/>
  <c r="BS76" i="39"/>
  <c r="BR76" i="39"/>
  <c r="BQ76" i="39"/>
  <c r="BP76" i="39"/>
  <c r="BO76" i="39"/>
  <c r="BN76" i="39"/>
  <c r="BM76" i="39"/>
  <c r="BL76" i="39"/>
  <c r="BK76" i="39"/>
  <c r="BV75" i="39"/>
  <c r="BU75" i="39"/>
  <c r="BT75" i="39"/>
  <c r="BS75" i="39"/>
  <c r="BR75" i="39"/>
  <c r="BQ75" i="39"/>
  <c r="BP75" i="39"/>
  <c r="BO75" i="39"/>
  <c r="BN75" i="39"/>
  <c r="BM75" i="39"/>
  <c r="BL75" i="39"/>
  <c r="BK75" i="39"/>
  <c r="BV74" i="39"/>
  <c r="BU74" i="39"/>
  <c r="BT74" i="39"/>
  <c r="BS74" i="39"/>
  <c r="BR74" i="39"/>
  <c r="BQ74" i="39"/>
  <c r="BP74" i="39"/>
  <c r="BO74" i="39"/>
  <c r="BN74" i="39"/>
  <c r="BM74" i="39"/>
  <c r="BL74" i="39"/>
  <c r="BK74" i="39"/>
  <c r="BV73" i="39"/>
  <c r="BU73" i="39"/>
  <c r="BT73" i="39"/>
  <c r="BS73" i="39"/>
  <c r="BR73" i="39"/>
  <c r="BQ73" i="39"/>
  <c r="BP73" i="39"/>
  <c r="BO73" i="39"/>
  <c r="BN73" i="39"/>
  <c r="BM73" i="39"/>
  <c r="BL73" i="39"/>
  <c r="BK73" i="39"/>
  <c r="BV72" i="39"/>
  <c r="BU72" i="39"/>
  <c r="BT72" i="39"/>
  <c r="BS72" i="39"/>
  <c r="BR72" i="39"/>
  <c r="BQ72" i="39"/>
  <c r="BP72" i="39"/>
  <c r="BO72" i="39"/>
  <c r="BN72" i="39"/>
  <c r="BM72" i="39"/>
  <c r="BL72" i="39"/>
  <c r="BK72" i="39"/>
  <c r="BV71" i="39"/>
  <c r="BU71" i="39"/>
  <c r="BT71" i="39"/>
  <c r="BS71" i="39"/>
  <c r="BR71" i="39"/>
  <c r="BQ71" i="39"/>
  <c r="BP71" i="39"/>
  <c r="BO71" i="39"/>
  <c r="BN71" i="39"/>
  <c r="BM71" i="39"/>
  <c r="BL71" i="39"/>
  <c r="BK71" i="39"/>
  <c r="BV70" i="39"/>
  <c r="BU70" i="39"/>
  <c r="BT70" i="39"/>
  <c r="BS70" i="39"/>
  <c r="BR70" i="39"/>
  <c r="BQ70" i="39"/>
  <c r="BP70" i="39"/>
  <c r="BO70" i="39"/>
  <c r="BN70" i="39"/>
  <c r="BM70" i="39"/>
  <c r="BL70" i="39"/>
  <c r="BK70" i="39"/>
  <c r="BV69" i="39"/>
  <c r="BU69" i="39"/>
  <c r="BT69" i="39"/>
  <c r="BS69" i="39"/>
  <c r="BR69" i="39"/>
  <c r="BQ69" i="39"/>
  <c r="BP69" i="39"/>
  <c r="BO69" i="39"/>
  <c r="BN69" i="39"/>
  <c r="BM69" i="39"/>
  <c r="BL69" i="39"/>
  <c r="BK69" i="39"/>
  <c r="BV68" i="39"/>
  <c r="BU68" i="39"/>
  <c r="BT68" i="39"/>
  <c r="BS68" i="39"/>
  <c r="BR68" i="39"/>
  <c r="BQ68" i="39"/>
  <c r="BP68" i="39"/>
  <c r="BO68" i="39"/>
  <c r="BN68" i="39"/>
  <c r="BM68" i="39"/>
  <c r="BL68" i="39"/>
  <c r="BK68" i="39"/>
  <c r="BV67" i="39"/>
  <c r="BU67" i="39"/>
  <c r="BT67" i="39"/>
  <c r="BS67" i="39"/>
  <c r="BR67" i="39"/>
  <c r="BQ67" i="39"/>
  <c r="BP67" i="39"/>
  <c r="BO67" i="39"/>
  <c r="BN67" i="39"/>
  <c r="BM67" i="39"/>
  <c r="BL67" i="39"/>
  <c r="BK67" i="39"/>
  <c r="BV66" i="39"/>
  <c r="BU66" i="39"/>
  <c r="BT66" i="39"/>
  <c r="BS66" i="39"/>
  <c r="BR66" i="39"/>
  <c r="BQ66" i="39"/>
  <c r="BP66" i="39"/>
  <c r="BO66" i="39"/>
  <c r="BN66" i="39"/>
  <c r="BM66" i="39"/>
  <c r="BL66" i="39"/>
  <c r="BK66" i="39"/>
  <c r="BV65" i="39"/>
  <c r="BU65" i="39"/>
  <c r="BT65" i="39"/>
  <c r="BS65" i="39"/>
  <c r="BR65" i="39"/>
  <c r="BQ65" i="39"/>
  <c r="BP65" i="39"/>
  <c r="BO65" i="39"/>
  <c r="BN65" i="39"/>
  <c r="BM65" i="39"/>
  <c r="BL65" i="39"/>
  <c r="BK65" i="39"/>
  <c r="BV64" i="39"/>
  <c r="BU64" i="39"/>
  <c r="BT64" i="39"/>
  <c r="BS64" i="39"/>
  <c r="BR64" i="39"/>
  <c r="BQ64" i="39"/>
  <c r="BP64" i="39"/>
  <c r="BO64" i="39"/>
  <c r="BN64" i="39"/>
  <c r="BM64" i="39"/>
  <c r="BL64" i="39"/>
  <c r="BK64" i="39"/>
  <c r="BV63" i="39"/>
  <c r="BU63" i="39"/>
  <c r="BT63" i="39"/>
  <c r="BS63" i="39"/>
  <c r="BR63" i="39"/>
  <c r="BQ63" i="39"/>
  <c r="BP63" i="39"/>
  <c r="BO63" i="39"/>
  <c r="BN63" i="39"/>
  <c r="BM63" i="39"/>
  <c r="BL63" i="39"/>
  <c r="BK63" i="39"/>
  <c r="BV62" i="39"/>
  <c r="BU62" i="39"/>
  <c r="BT62" i="39"/>
  <c r="BS62" i="39"/>
  <c r="BR62" i="39"/>
  <c r="BQ62" i="39"/>
  <c r="BP62" i="39"/>
  <c r="BO62" i="39"/>
  <c r="BN62" i="39"/>
  <c r="BM62" i="39"/>
  <c r="BL62" i="39"/>
  <c r="BK62" i="39"/>
  <c r="BV61" i="39"/>
  <c r="BU61" i="39"/>
  <c r="BT61" i="39"/>
  <c r="BS61" i="39"/>
  <c r="BR61" i="39"/>
  <c r="BQ61" i="39"/>
  <c r="BP61" i="39"/>
  <c r="BO61" i="39"/>
  <c r="BN61" i="39"/>
  <c r="BM61" i="39"/>
  <c r="BL61" i="39"/>
  <c r="BK61" i="39"/>
  <c r="BV60" i="39"/>
  <c r="BU60" i="39"/>
  <c r="BT60" i="39"/>
  <c r="BS60" i="39"/>
  <c r="BR60" i="39"/>
  <c r="BQ60" i="39"/>
  <c r="BP60" i="39"/>
  <c r="BO60" i="39"/>
  <c r="BN60" i="39"/>
  <c r="BM60" i="39"/>
  <c r="BL60" i="39"/>
  <c r="BK60" i="39"/>
  <c r="BV59" i="39"/>
  <c r="BU59" i="39"/>
  <c r="BT59" i="39"/>
  <c r="BS59" i="39"/>
  <c r="BR59" i="39"/>
  <c r="BQ59" i="39"/>
  <c r="BP59" i="39"/>
  <c r="BO59" i="39"/>
  <c r="BN59" i="39"/>
  <c r="BM59" i="39"/>
  <c r="BL59" i="39"/>
  <c r="BK59" i="39"/>
  <c r="BV58" i="39"/>
  <c r="BU58" i="39"/>
  <c r="BT58" i="39"/>
  <c r="BS58" i="39"/>
  <c r="BR58" i="39"/>
  <c r="BQ58" i="39"/>
  <c r="BP58" i="39"/>
  <c r="BO58" i="39"/>
  <c r="BN58" i="39"/>
  <c r="BM58" i="39"/>
  <c r="BL58" i="39"/>
  <c r="BK58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V56" i="39"/>
  <c r="BU56" i="39"/>
  <c r="BT56" i="39"/>
  <c r="BS56" i="39"/>
  <c r="BR56" i="39"/>
  <c r="BQ56" i="39"/>
  <c r="BP56" i="39"/>
  <c r="BO56" i="39"/>
  <c r="BN56" i="39"/>
  <c r="BM56" i="39"/>
  <c r="BL56" i="39"/>
  <c r="BK56" i="39"/>
  <c r="BV55" i="39"/>
  <c r="BU55" i="39"/>
  <c r="BT55" i="39"/>
  <c r="BS55" i="39"/>
  <c r="BR55" i="39"/>
  <c r="BQ55" i="39"/>
  <c r="BP55" i="39"/>
  <c r="BO55" i="39"/>
  <c r="BN55" i="39"/>
  <c r="BM55" i="39"/>
  <c r="BL55" i="39"/>
  <c r="BK55" i="39"/>
  <c r="BV54" i="39"/>
  <c r="BU54" i="39"/>
  <c r="BT54" i="39"/>
  <c r="BS54" i="39"/>
  <c r="BR54" i="39"/>
  <c r="BQ54" i="39"/>
  <c r="BP54" i="39"/>
  <c r="BO54" i="39"/>
  <c r="BN54" i="39"/>
  <c r="BM54" i="39"/>
  <c r="BL54" i="39"/>
  <c r="BK54" i="39"/>
  <c r="BV53" i="39"/>
  <c r="BU53" i="39"/>
  <c r="BT53" i="39"/>
  <c r="BS53" i="39"/>
  <c r="BR53" i="39"/>
  <c r="BQ53" i="39"/>
  <c r="BP53" i="39"/>
  <c r="BO53" i="39"/>
  <c r="BN53" i="39"/>
  <c r="BM53" i="39"/>
  <c r="BL53" i="39"/>
  <c r="BK53" i="39"/>
  <c r="BV52" i="39"/>
  <c r="BU52" i="39"/>
  <c r="BT52" i="39"/>
  <c r="BS52" i="39"/>
  <c r="BR52" i="39"/>
  <c r="BQ52" i="39"/>
  <c r="BP52" i="39"/>
  <c r="BO52" i="39"/>
  <c r="BN52" i="39"/>
  <c r="BM52" i="39"/>
  <c r="BL52" i="39"/>
  <c r="BK52" i="39"/>
  <c r="BV51" i="39"/>
  <c r="BU51" i="39"/>
  <c r="BT51" i="39"/>
  <c r="BS51" i="39"/>
  <c r="BR51" i="39"/>
  <c r="BQ51" i="39"/>
  <c r="BP51" i="39"/>
  <c r="BO51" i="39"/>
  <c r="BN51" i="39"/>
  <c r="BM51" i="39"/>
  <c r="BL51" i="39"/>
  <c r="BK51" i="39"/>
  <c r="BV50" i="39"/>
  <c r="BU50" i="39"/>
  <c r="BT50" i="39"/>
  <c r="BS50" i="39"/>
  <c r="BR50" i="39"/>
  <c r="BQ50" i="39"/>
  <c r="BP50" i="39"/>
  <c r="BO50" i="39"/>
  <c r="BN50" i="39"/>
  <c r="BM50" i="39"/>
  <c r="BL50" i="39"/>
  <c r="BK50" i="39"/>
  <c r="BV49" i="39"/>
  <c r="BU49" i="39"/>
  <c r="BT49" i="39"/>
  <c r="BS49" i="39"/>
  <c r="BR49" i="39"/>
  <c r="BQ49" i="39"/>
  <c r="BP49" i="39"/>
  <c r="BO49" i="39"/>
  <c r="BN49" i="39"/>
  <c r="BM49" i="39"/>
  <c r="BL49" i="39"/>
  <c r="BK49" i="39"/>
  <c r="BV48" i="39"/>
  <c r="BU48" i="39"/>
  <c r="BT48" i="39"/>
  <c r="BS48" i="39"/>
  <c r="BR48" i="39"/>
  <c r="BQ48" i="39"/>
  <c r="BP48" i="39"/>
  <c r="BO48" i="39"/>
  <c r="BN48" i="39"/>
  <c r="BM48" i="39"/>
  <c r="BL48" i="39"/>
  <c r="BK48" i="39"/>
  <c r="BV47" i="39"/>
  <c r="BU47" i="39"/>
  <c r="BT47" i="39"/>
  <c r="BS47" i="39"/>
  <c r="BR47" i="39"/>
  <c r="BQ47" i="39"/>
  <c r="BP47" i="39"/>
  <c r="BO47" i="39"/>
  <c r="BN47" i="39"/>
  <c r="BM47" i="39"/>
  <c r="BL47" i="39"/>
  <c r="BK47" i="39"/>
  <c r="BV46" i="39"/>
  <c r="BU46" i="39"/>
  <c r="BT46" i="39"/>
  <c r="BS46" i="39"/>
  <c r="BR46" i="39"/>
  <c r="BQ46" i="39"/>
  <c r="BP46" i="39"/>
  <c r="BO46" i="39"/>
  <c r="BN46" i="39"/>
  <c r="BM46" i="39"/>
  <c r="BL46" i="39"/>
  <c r="BK46" i="39"/>
  <c r="BV45" i="39"/>
  <c r="BU45" i="39"/>
  <c r="BT45" i="39"/>
  <c r="BS45" i="39"/>
  <c r="BR45" i="39"/>
  <c r="BQ45" i="39"/>
  <c r="BP45" i="39"/>
  <c r="BO45" i="39"/>
  <c r="BN45" i="39"/>
  <c r="BM45" i="39"/>
  <c r="BL45" i="39"/>
  <c r="BK45" i="39"/>
  <c r="BV44" i="39"/>
  <c r="BU44" i="39"/>
  <c r="BT44" i="39"/>
  <c r="BS44" i="39"/>
  <c r="BR44" i="39"/>
  <c r="BQ44" i="39"/>
  <c r="BP44" i="39"/>
  <c r="BO44" i="39"/>
  <c r="BN44" i="39"/>
  <c r="BM44" i="39"/>
  <c r="BL44" i="39"/>
  <c r="BK44" i="39"/>
  <c r="BV43" i="39"/>
  <c r="BU43" i="39"/>
  <c r="BT43" i="39"/>
  <c r="BS43" i="39"/>
  <c r="BR43" i="39"/>
  <c r="BQ43" i="39"/>
  <c r="BP43" i="39"/>
  <c r="BO43" i="39"/>
  <c r="BN43" i="39"/>
  <c r="BM43" i="39"/>
  <c r="BL43" i="39"/>
  <c r="BK43" i="39"/>
  <c r="BV42" i="39"/>
  <c r="BU42" i="39"/>
  <c r="BT42" i="39"/>
  <c r="BS42" i="39"/>
  <c r="BR42" i="39"/>
  <c r="BQ42" i="39"/>
  <c r="BP42" i="39"/>
  <c r="BO42" i="39"/>
  <c r="BN42" i="39"/>
  <c r="BM42" i="39"/>
  <c r="BL42" i="39"/>
  <c r="BK42" i="39"/>
  <c r="BV41" i="39"/>
  <c r="BU41" i="39"/>
  <c r="BT41" i="39"/>
  <c r="BS41" i="39"/>
  <c r="BR41" i="39"/>
  <c r="BQ41" i="39"/>
  <c r="BP41" i="39"/>
  <c r="BO41" i="39"/>
  <c r="BN41" i="39"/>
  <c r="BM41" i="39"/>
  <c r="BL41" i="39"/>
  <c r="BK41" i="39"/>
  <c r="BV40" i="39"/>
  <c r="BU40" i="39"/>
  <c r="BT40" i="39"/>
  <c r="BS40" i="39"/>
  <c r="BR40" i="39"/>
  <c r="BQ40" i="39"/>
  <c r="BP40" i="39"/>
  <c r="BO40" i="39"/>
  <c r="BN40" i="39"/>
  <c r="BM40" i="39"/>
  <c r="BL40" i="39"/>
  <c r="BK40" i="39"/>
  <c r="BV39" i="39"/>
  <c r="BU39" i="39"/>
  <c r="BT39" i="39"/>
  <c r="BS39" i="39"/>
  <c r="BR39" i="39"/>
  <c r="BQ39" i="39"/>
  <c r="BP39" i="39"/>
  <c r="BO39" i="39"/>
  <c r="BN39" i="39"/>
  <c r="BM39" i="39"/>
  <c r="BL39" i="39"/>
  <c r="BK39" i="39"/>
  <c r="BV38" i="39"/>
  <c r="BU38" i="39"/>
  <c r="BT38" i="39"/>
  <c r="BS38" i="39"/>
  <c r="BR38" i="39"/>
  <c r="BQ38" i="39"/>
  <c r="BP38" i="39"/>
  <c r="BO38" i="39"/>
  <c r="BN38" i="39"/>
  <c r="BM38" i="39"/>
  <c r="BL38" i="39"/>
  <c r="BK38" i="39"/>
  <c r="BV37" i="39"/>
  <c r="BU37" i="39"/>
  <c r="BT37" i="39"/>
  <c r="BS37" i="39"/>
  <c r="BR37" i="39"/>
  <c r="BQ37" i="39"/>
  <c r="BP37" i="39"/>
  <c r="BO37" i="39"/>
  <c r="BN37" i="39"/>
  <c r="BM37" i="39"/>
  <c r="BL37" i="39"/>
  <c r="BK37" i="39"/>
  <c r="BV36" i="39"/>
  <c r="BU36" i="39"/>
  <c r="BT36" i="39"/>
  <c r="BS36" i="39"/>
  <c r="BR36" i="39"/>
  <c r="BQ36" i="39"/>
  <c r="BP36" i="39"/>
  <c r="BO36" i="39"/>
  <c r="BN36" i="39"/>
  <c r="BM36" i="39"/>
  <c r="BL36" i="39"/>
  <c r="BK36" i="39"/>
  <c r="BV35" i="39"/>
  <c r="BU35" i="39"/>
  <c r="BT35" i="39"/>
  <c r="BS35" i="39"/>
  <c r="BR35" i="39"/>
  <c r="BQ35" i="39"/>
  <c r="BP35" i="39"/>
  <c r="BO35" i="39"/>
  <c r="BN35" i="39"/>
  <c r="BM35" i="39"/>
  <c r="BL35" i="39"/>
  <c r="BK35" i="39"/>
  <c r="BV34" i="39"/>
  <c r="BU34" i="39"/>
  <c r="BT34" i="39"/>
  <c r="BS34" i="39"/>
  <c r="BR34" i="39"/>
  <c r="BQ34" i="39"/>
  <c r="BP34" i="39"/>
  <c r="BO34" i="39"/>
  <c r="BN34" i="39"/>
  <c r="BM34" i="39"/>
  <c r="BL34" i="39"/>
  <c r="BK34" i="39"/>
  <c r="BV33" i="39"/>
  <c r="BU33" i="39"/>
  <c r="BT33" i="39"/>
  <c r="BS33" i="39"/>
  <c r="BR33" i="39"/>
  <c r="BQ33" i="39"/>
  <c r="BP33" i="39"/>
  <c r="BO33" i="39"/>
  <c r="BN33" i="39"/>
  <c r="BM33" i="39"/>
  <c r="BL33" i="39"/>
  <c r="BK33" i="39"/>
  <c r="BV32" i="39"/>
  <c r="BU32" i="39"/>
  <c r="BT32" i="39"/>
  <c r="BS32" i="39"/>
  <c r="BR32" i="39"/>
  <c r="BQ32" i="39"/>
  <c r="BP32" i="39"/>
  <c r="BO32" i="39"/>
  <c r="BN32" i="39"/>
  <c r="BM32" i="39"/>
  <c r="BL32" i="39"/>
  <c r="BK32" i="39"/>
  <c r="BV31" i="39"/>
  <c r="BU31" i="39"/>
  <c r="BT31" i="39"/>
  <c r="BS31" i="39"/>
  <c r="BR31" i="39"/>
  <c r="BQ31" i="39"/>
  <c r="BP31" i="39"/>
  <c r="BO31" i="39"/>
  <c r="BN31" i="39"/>
  <c r="BM31" i="39"/>
  <c r="BL31" i="39"/>
  <c r="BK31" i="39"/>
  <c r="BV30" i="39"/>
  <c r="BU30" i="39"/>
  <c r="BT30" i="39"/>
  <c r="BS30" i="39"/>
  <c r="BR30" i="39"/>
  <c r="BQ30" i="39"/>
  <c r="BP30" i="39"/>
  <c r="BO30" i="39"/>
  <c r="BN30" i="39"/>
  <c r="BM30" i="39"/>
  <c r="BL30" i="39"/>
  <c r="BK30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V28" i="39"/>
  <c r="BU28" i="39"/>
  <c r="BT28" i="39"/>
  <c r="BS28" i="39"/>
  <c r="BR28" i="39"/>
  <c r="BQ28" i="39"/>
  <c r="BP28" i="39"/>
  <c r="BO28" i="39"/>
  <c r="BN28" i="39"/>
  <c r="BM28" i="39"/>
  <c r="BL28" i="39"/>
  <c r="BK28" i="39"/>
  <c r="BV27" i="39"/>
  <c r="BU27" i="39"/>
  <c r="BT27" i="39"/>
  <c r="BS27" i="39"/>
  <c r="BR27" i="39"/>
  <c r="BQ27" i="39"/>
  <c r="BP27" i="39"/>
  <c r="BO27" i="39"/>
  <c r="BN27" i="39"/>
  <c r="BM27" i="39"/>
  <c r="BL27" i="39"/>
  <c r="BK27" i="39"/>
  <c r="BV26" i="39"/>
  <c r="BU26" i="39"/>
  <c r="BT26" i="39"/>
  <c r="BS26" i="39"/>
  <c r="BR26" i="39"/>
  <c r="BQ26" i="39"/>
  <c r="BP26" i="39"/>
  <c r="BO26" i="39"/>
  <c r="BN26" i="39"/>
  <c r="BM26" i="39"/>
  <c r="BL26" i="39"/>
  <c r="BK26" i="39"/>
  <c r="BV25" i="39"/>
  <c r="BU25" i="39"/>
  <c r="BT25" i="39"/>
  <c r="BS25" i="39"/>
  <c r="BR25" i="39"/>
  <c r="BQ25" i="39"/>
  <c r="BP25" i="39"/>
  <c r="BO25" i="39"/>
  <c r="BN25" i="39"/>
  <c r="BM25" i="39"/>
  <c r="BL25" i="39"/>
  <c r="BK25" i="39"/>
  <c r="BV24" i="39"/>
  <c r="BU24" i="39"/>
  <c r="BT24" i="39"/>
  <c r="BS24" i="39"/>
  <c r="BR24" i="39"/>
  <c r="BQ24" i="39"/>
  <c r="BP24" i="39"/>
  <c r="BO24" i="39"/>
  <c r="BN24" i="39"/>
  <c r="BM24" i="39"/>
  <c r="BL24" i="39"/>
  <c r="BK24" i="39"/>
  <c r="BV23" i="39"/>
  <c r="BU23" i="39"/>
  <c r="BT23" i="39"/>
  <c r="BS23" i="39"/>
  <c r="BR23" i="39"/>
  <c r="BQ23" i="39"/>
  <c r="BP23" i="39"/>
  <c r="BO23" i="39"/>
  <c r="BN23" i="39"/>
  <c r="BM23" i="39"/>
  <c r="BL23" i="39"/>
  <c r="BK23" i="39"/>
  <c r="BV22" i="39"/>
  <c r="BU22" i="39"/>
  <c r="BT22" i="39"/>
  <c r="BS22" i="39"/>
  <c r="BR22" i="39"/>
  <c r="BQ22" i="39"/>
  <c r="BP22" i="39"/>
  <c r="BO22" i="39"/>
  <c r="BN22" i="39"/>
  <c r="BM22" i="39"/>
  <c r="BL22" i="39"/>
  <c r="BK22" i="39"/>
  <c r="BV21" i="39"/>
  <c r="BU21" i="39"/>
  <c r="BT21" i="39"/>
  <c r="BS21" i="39"/>
  <c r="BR21" i="39"/>
  <c r="BQ21" i="39"/>
  <c r="BP21" i="39"/>
  <c r="BO21" i="39"/>
  <c r="BN21" i="39"/>
  <c r="BM21" i="39"/>
  <c r="BL21" i="39"/>
  <c r="BK21" i="39"/>
  <c r="BV20" i="39"/>
  <c r="BU20" i="39"/>
  <c r="BT20" i="39"/>
  <c r="BS20" i="39"/>
  <c r="BR20" i="39"/>
  <c r="BQ20" i="39"/>
  <c r="BP20" i="39"/>
  <c r="BO20" i="39"/>
  <c r="BN20" i="39"/>
  <c r="BM20" i="39"/>
  <c r="BL20" i="39"/>
  <c r="BK20" i="39"/>
  <c r="BV19" i="39"/>
  <c r="BU19" i="39"/>
  <c r="BT19" i="39"/>
  <c r="BS19" i="39"/>
  <c r="BR19" i="39"/>
  <c r="BQ19" i="39"/>
  <c r="BP19" i="39"/>
  <c r="BO19" i="39"/>
  <c r="BN19" i="39"/>
  <c r="BM19" i="39"/>
  <c r="BL19" i="39"/>
  <c r="BK19" i="39"/>
  <c r="BV18" i="39"/>
  <c r="BU18" i="39"/>
  <c r="BT18" i="39"/>
  <c r="BS18" i="39"/>
  <c r="BR18" i="39"/>
  <c r="BQ18" i="39"/>
  <c r="BP18" i="39"/>
  <c r="BO18" i="39"/>
  <c r="BN18" i="39"/>
  <c r="BM18" i="39"/>
  <c r="BL18" i="39"/>
  <c r="BK18" i="39"/>
  <c r="BV17" i="39"/>
  <c r="BU17" i="39"/>
  <c r="BT17" i="39"/>
  <c r="BS17" i="39"/>
  <c r="BR17" i="39"/>
  <c r="BQ17" i="39"/>
  <c r="BP17" i="39"/>
  <c r="BO17" i="39"/>
  <c r="BN17" i="39"/>
  <c r="BM17" i="39"/>
  <c r="BL17" i="39"/>
  <c r="BK17" i="39"/>
  <c r="BV16" i="39"/>
  <c r="BU16" i="39"/>
  <c r="BT16" i="39"/>
  <c r="BS16" i="39"/>
  <c r="BR16" i="39"/>
  <c r="BQ16" i="39"/>
  <c r="BP16" i="39"/>
  <c r="BO16" i="39"/>
  <c r="BN16" i="39"/>
  <c r="BM16" i="39"/>
  <c r="BL16" i="39"/>
  <c r="BK16" i="39"/>
  <c r="BV15" i="39"/>
  <c r="BU15" i="39"/>
  <c r="BT15" i="39"/>
  <c r="BS15" i="39"/>
  <c r="BR15" i="39"/>
  <c r="BQ15" i="39"/>
  <c r="BP15" i="39"/>
  <c r="BO15" i="39"/>
  <c r="BN15" i="39"/>
  <c r="BM15" i="39"/>
  <c r="BL15" i="39"/>
  <c r="BK15" i="39"/>
  <c r="BV14" i="39"/>
  <c r="BU14" i="39"/>
  <c r="BT14" i="39"/>
  <c r="BS14" i="39"/>
  <c r="BR14" i="39"/>
  <c r="BQ14" i="39"/>
  <c r="BP14" i="39"/>
  <c r="BO14" i="39"/>
  <c r="BN14" i="39"/>
  <c r="BM14" i="39"/>
  <c r="BL14" i="39"/>
  <c r="BK14" i="39"/>
  <c r="BV13" i="39"/>
  <c r="BU13" i="39"/>
  <c r="BT13" i="39"/>
  <c r="BS13" i="39"/>
  <c r="BR13" i="39"/>
  <c r="BQ13" i="39"/>
  <c r="BP13" i="39"/>
  <c r="BO13" i="39"/>
  <c r="BN13" i="39"/>
  <c r="BM13" i="39"/>
  <c r="BL13" i="39"/>
  <c r="BK13" i="39"/>
  <c r="BV12" i="39"/>
  <c r="BU12" i="39"/>
  <c r="BT12" i="39"/>
  <c r="BS12" i="39"/>
  <c r="BR12" i="39"/>
  <c r="BQ12" i="39"/>
  <c r="BP12" i="39"/>
  <c r="BO12" i="39"/>
  <c r="BN12" i="39"/>
  <c r="BM12" i="39"/>
  <c r="BL12" i="39"/>
  <c r="BK12" i="39"/>
  <c r="BV11" i="39"/>
  <c r="BU11" i="39"/>
  <c r="BT11" i="39"/>
  <c r="BT10" i="39"/>
  <c r="CI12" i="22"/>
  <c r="BS11" i="39"/>
  <c r="BS10" i="39"/>
  <c r="CH12" i="22"/>
  <c r="BR11" i="39"/>
  <c r="BQ11" i="39"/>
  <c r="BP11" i="39"/>
  <c r="BP10" i="39"/>
  <c r="CE12" i="22"/>
  <c r="BO11" i="39"/>
  <c r="BN11" i="39"/>
  <c r="BN10" i="39"/>
  <c r="CC12" i="22"/>
  <c r="BM11" i="39"/>
  <c r="BM10" i="39"/>
  <c r="CB12" i="22"/>
  <c r="BL11" i="39"/>
  <c r="BL10" i="39"/>
  <c r="CA12" i="22"/>
  <c r="BK11" i="39"/>
  <c r="BV107" i="40"/>
  <c r="BU107" i="40"/>
  <c r="BT107" i="40"/>
  <c r="BS107" i="40"/>
  <c r="BR107" i="40"/>
  <c r="BQ107" i="40"/>
  <c r="BP107" i="40"/>
  <c r="BO107" i="40"/>
  <c r="BN107" i="40"/>
  <c r="BM107" i="40"/>
  <c r="BL107" i="40"/>
  <c r="BK107" i="40"/>
  <c r="BV106" i="40"/>
  <c r="BU106" i="40"/>
  <c r="BT106" i="40"/>
  <c r="BS106" i="40"/>
  <c r="BR106" i="40"/>
  <c r="BQ106" i="40"/>
  <c r="BP106" i="40"/>
  <c r="BO106" i="40"/>
  <c r="BN106" i="40"/>
  <c r="BM106" i="40"/>
  <c r="BL106" i="40"/>
  <c r="BK106" i="40"/>
  <c r="BV105" i="40"/>
  <c r="BU105" i="40"/>
  <c r="BT105" i="40"/>
  <c r="BS105" i="40"/>
  <c r="BR105" i="40"/>
  <c r="BQ105" i="40"/>
  <c r="BP105" i="40"/>
  <c r="BO105" i="40"/>
  <c r="BN105" i="40"/>
  <c r="BM105" i="40"/>
  <c r="BL105" i="40"/>
  <c r="BK105" i="40"/>
  <c r="BV104" i="40"/>
  <c r="BU104" i="40"/>
  <c r="BT104" i="40"/>
  <c r="BS104" i="40"/>
  <c r="BR104" i="40"/>
  <c r="BQ104" i="40"/>
  <c r="BP104" i="40"/>
  <c r="BO104" i="40"/>
  <c r="BN104" i="40"/>
  <c r="BM104" i="40"/>
  <c r="BL104" i="40"/>
  <c r="BK104" i="40"/>
  <c r="BV103" i="40"/>
  <c r="BU103" i="40"/>
  <c r="BT103" i="40"/>
  <c r="BS103" i="40"/>
  <c r="BR103" i="40"/>
  <c r="BQ103" i="40"/>
  <c r="BP103" i="40"/>
  <c r="BO103" i="40"/>
  <c r="BN103" i="40"/>
  <c r="BM103" i="40"/>
  <c r="BL103" i="40"/>
  <c r="BK103" i="40"/>
  <c r="BV102" i="40"/>
  <c r="BU102" i="40"/>
  <c r="BT102" i="40"/>
  <c r="BS102" i="40"/>
  <c r="BR102" i="40"/>
  <c r="BQ102" i="40"/>
  <c r="BP102" i="40"/>
  <c r="BO102" i="40"/>
  <c r="BN102" i="40"/>
  <c r="BM102" i="40"/>
  <c r="BL102" i="40"/>
  <c r="BK102" i="40"/>
  <c r="BV101" i="40"/>
  <c r="BU101" i="40"/>
  <c r="BT101" i="40"/>
  <c r="BS101" i="40"/>
  <c r="BR101" i="40"/>
  <c r="BQ101" i="40"/>
  <c r="BP101" i="40"/>
  <c r="BO101" i="40"/>
  <c r="BN101" i="40"/>
  <c r="BM101" i="40"/>
  <c r="BL101" i="40"/>
  <c r="BK101" i="40"/>
  <c r="BV100" i="40"/>
  <c r="BU100" i="40"/>
  <c r="BT100" i="40"/>
  <c r="BS100" i="40"/>
  <c r="BR100" i="40"/>
  <c r="BQ100" i="40"/>
  <c r="BP100" i="40"/>
  <c r="BO100" i="40"/>
  <c r="BN100" i="40"/>
  <c r="BM100" i="40"/>
  <c r="BL100" i="40"/>
  <c r="BK100" i="40"/>
  <c r="BV99" i="40"/>
  <c r="BU99" i="40"/>
  <c r="BT99" i="40"/>
  <c r="BS99" i="40"/>
  <c r="BR99" i="40"/>
  <c r="BQ99" i="40"/>
  <c r="BP99" i="40"/>
  <c r="BO99" i="40"/>
  <c r="BN99" i="40"/>
  <c r="BM99" i="40"/>
  <c r="BL99" i="40"/>
  <c r="BK99" i="40"/>
  <c r="BV98" i="40"/>
  <c r="BU98" i="40"/>
  <c r="BT98" i="40"/>
  <c r="BS98" i="40"/>
  <c r="BR98" i="40"/>
  <c r="BQ98" i="40"/>
  <c r="BP98" i="40"/>
  <c r="BO98" i="40"/>
  <c r="BN98" i="40"/>
  <c r="BM98" i="40"/>
  <c r="BL98" i="40"/>
  <c r="BK98" i="40"/>
  <c r="BV97" i="40"/>
  <c r="BU97" i="40"/>
  <c r="BT97" i="40"/>
  <c r="BS97" i="40"/>
  <c r="BR97" i="40"/>
  <c r="BQ97" i="40"/>
  <c r="BP97" i="40"/>
  <c r="BO97" i="40"/>
  <c r="BN97" i="40"/>
  <c r="BM97" i="40"/>
  <c r="BL97" i="40"/>
  <c r="BK97" i="40"/>
  <c r="BV96" i="40"/>
  <c r="BU96" i="40"/>
  <c r="BT96" i="40"/>
  <c r="BS96" i="40"/>
  <c r="BR96" i="40"/>
  <c r="BQ96" i="40"/>
  <c r="BP96" i="40"/>
  <c r="BO96" i="40"/>
  <c r="BN96" i="40"/>
  <c r="BM96" i="40"/>
  <c r="BL96" i="40"/>
  <c r="BK96" i="40"/>
  <c r="BV95" i="40"/>
  <c r="BU95" i="40"/>
  <c r="BT95" i="40"/>
  <c r="BS95" i="40"/>
  <c r="BR95" i="40"/>
  <c r="BQ95" i="40"/>
  <c r="BP95" i="40"/>
  <c r="BO95" i="40"/>
  <c r="BN95" i="40"/>
  <c r="BM95" i="40"/>
  <c r="BL95" i="40"/>
  <c r="BK95" i="40"/>
  <c r="BV94" i="40"/>
  <c r="BU94" i="40"/>
  <c r="BT94" i="40"/>
  <c r="BS94" i="40"/>
  <c r="BR94" i="40"/>
  <c r="BQ94" i="40"/>
  <c r="BP94" i="40"/>
  <c r="BO94" i="40"/>
  <c r="BN94" i="40"/>
  <c r="BM94" i="40"/>
  <c r="BL94" i="40"/>
  <c r="BK94" i="40"/>
  <c r="BV93" i="40"/>
  <c r="BU93" i="40"/>
  <c r="BT93" i="40"/>
  <c r="BS93" i="40"/>
  <c r="BR93" i="40"/>
  <c r="BQ93" i="40"/>
  <c r="BP93" i="40"/>
  <c r="BO93" i="40"/>
  <c r="BN93" i="40"/>
  <c r="BM93" i="40"/>
  <c r="BL93" i="40"/>
  <c r="BK93" i="40"/>
  <c r="BV92" i="40"/>
  <c r="BU92" i="40"/>
  <c r="BT92" i="40"/>
  <c r="BS92" i="40"/>
  <c r="BR92" i="40"/>
  <c r="BQ92" i="40"/>
  <c r="BP92" i="40"/>
  <c r="BO92" i="40"/>
  <c r="BN92" i="40"/>
  <c r="BM92" i="40"/>
  <c r="BL92" i="40"/>
  <c r="BK92" i="40"/>
  <c r="BV91" i="40"/>
  <c r="BU91" i="40"/>
  <c r="BT91" i="40"/>
  <c r="BS91" i="40"/>
  <c r="BR91" i="40"/>
  <c r="BQ91" i="40"/>
  <c r="BP91" i="40"/>
  <c r="BO91" i="40"/>
  <c r="BN91" i="40"/>
  <c r="BM91" i="40"/>
  <c r="BL91" i="40"/>
  <c r="BK91" i="40"/>
  <c r="BV90" i="40"/>
  <c r="BU90" i="40"/>
  <c r="BT90" i="40"/>
  <c r="BS90" i="40"/>
  <c r="BR90" i="40"/>
  <c r="BQ90" i="40"/>
  <c r="BP90" i="40"/>
  <c r="BO90" i="40"/>
  <c r="BN90" i="40"/>
  <c r="BM90" i="40"/>
  <c r="BL90" i="40"/>
  <c r="BK90" i="40"/>
  <c r="BV89" i="40"/>
  <c r="BU89" i="40"/>
  <c r="BT89" i="40"/>
  <c r="BS89" i="40"/>
  <c r="BR89" i="40"/>
  <c r="BQ89" i="40"/>
  <c r="BP89" i="40"/>
  <c r="BO89" i="40"/>
  <c r="BN89" i="40"/>
  <c r="BM89" i="40"/>
  <c r="BL89" i="40"/>
  <c r="BK89" i="40"/>
  <c r="BV88" i="40"/>
  <c r="BU88" i="40"/>
  <c r="BT88" i="40"/>
  <c r="BS88" i="40"/>
  <c r="BR88" i="40"/>
  <c r="BQ88" i="40"/>
  <c r="BP88" i="40"/>
  <c r="BO88" i="40"/>
  <c r="BN88" i="40"/>
  <c r="BM88" i="40"/>
  <c r="BL88" i="40"/>
  <c r="BK88" i="40"/>
  <c r="BV87" i="40"/>
  <c r="BU87" i="40"/>
  <c r="BT87" i="40"/>
  <c r="BS87" i="40"/>
  <c r="BR87" i="40"/>
  <c r="BQ87" i="40"/>
  <c r="BP87" i="40"/>
  <c r="BO87" i="40"/>
  <c r="BN87" i="40"/>
  <c r="BM87" i="40"/>
  <c r="BL87" i="40"/>
  <c r="BK87" i="40"/>
  <c r="BV86" i="40"/>
  <c r="BU86" i="40"/>
  <c r="BT86" i="40"/>
  <c r="BS86" i="40"/>
  <c r="BR86" i="40"/>
  <c r="BQ86" i="40"/>
  <c r="BP86" i="40"/>
  <c r="BO86" i="40"/>
  <c r="BN86" i="40"/>
  <c r="BM86" i="40"/>
  <c r="BL86" i="40"/>
  <c r="BK86" i="40"/>
  <c r="BV85" i="40"/>
  <c r="BU85" i="40"/>
  <c r="BT85" i="40"/>
  <c r="BS85" i="40"/>
  <c r="BR85" i="40"/>
  <c r="BQ85" i="40"/>
  <c r="BP85" i="40"/>
  <c r="BO85" i="40"/>
  <c r="BN85" i="40"/>
  <c r="BM85" i="40"/>
  <c r="BL85" i="40"/>
  <c r="BK85" i="40"/>
  <c r="BV84" i="40"/>
  <c r="BU84" i="40"/>
  <c r="BT84" i="40"/>
  <c r="BS84" i="40"/>
  <c r="BR84" i="40"/>
  <c r="BQ84" i="40"/>
  <c r="BP84" i="40"/>
  <c r="BO84" i="40"/>
  <c r="BN84" i="40"/>
  <c r="BM84" i="40"/>
  <c r="BL84" i="40"/>
  <c r="BK84" i="40"/>
  <c r="BV83" i="40"/>
  <c r="BU83" i="40"/>
  <c r="BT83" i="40"/>
  <c r="BS83" i="40"/>
  <c r="BR83" i="40"/>
  <c r="BQ83" i="40"/>
  <c r="BP83" i="40"/>
  <c r="BO83" i="40"/>
  <c r="BN83" i="40"/>
  <c r="BM83" i="40"/>
  <c r="BL83" i="40"/>
  <c r="BK83" i="40"/>
  <c r="BV82" i="40"/>
  <c r="BU82" i="40"/>
  <c r="BT82" i="40"/>
  <c r="BS82" i="40"/>
  <c r="BR82" i="40"/>
  <c r="BQ82" i="40"/>
  <c r="BP82" i="40"/>
  <c r="BO82" i="40"/>
  <c r="BN82" i="40"/>
  <c r="BM82" i="40"/>
  <c r="BL82" i="40"/>
  <c r="BK82" i="40"/>
  <c r="BV81" i="40"/>
  <c r="BU81" i="40"/>
  <c r="BT81" i="40"/>
  <c r="BS81" i="40"/>
  <c r="BR81" i="40"/>
  <c r="BQ81" i="40"/>
  <c r="BP81" i="40"/>
  <c r="BO81" i="40"/>
  <c r="BN81" i="40"/>
  <c r="BM81" i="40"/>
  <c r="BL81" i="40"/>
  <c r="BK81" i="40"/>
  <c r="BV80" i="40"/>
  <c r="BU80" i="40"/>
  <c r="BT80" i="40"/>
  <c r="BS80" i="40"/>
  <c r="BR80" i="40"/>
  <c r="BQ80" i="40"/>
  <c r="BP80" i="40"/>
  <c r="BO80" i="40"/>
  <c r="BN80" i="40"/>
  <c r="BM80" i="40"/>
  <c r="BL80" i="40"/>
  <c r="BK80" i="40"/>
  <c r="BV79" i="40"/>
  <c r="BU79" i="40"/>
  <c r="BT79" i="40"/>
  <c r="BS79" i="40"/>
  <c r="BR79" i="40"/>
  <c r="BQ79" i="40"/>
  <c r="BP79" i="40"/>
  <c r="BO79" i="40"/>
  <c r="BN79" i="40"/>
  <c r="BM79" i="40"/>
  <c r="BL79" i="40"/>
  <c r="BK79" i="40"/>
  <c r="BV78" i="40"/>
  <c r="BU78" i="40"/>
  <c r="BT78" i="40"/>
  <c r="BS78" i="40"/>
  <c r="BR78" i="40"/>
  <c r="BQ78" i="40"/>
  <c r="BP78" i="40"/>
  <c r="BO78" i="40"/>
  <c r="BN78" i="40"/>
  <c r="BM78" i="40"/>
  <c r="BL78" i="40"/>
  <c r="BK78" i="40"/>
  <c r="BV77" i="40"/>
  <c r="BU77" i="40"/>
  <c r="BT77" i="40"/>
  <c r="BS77" i="40"/>
  <c r="BR77" i="40"/>
  <c r="BQ77" i="40"/>
  <c r="BP77" i="40"/>
  <c r="BO77" i="40"/>
  <c r="BN77" i="40"/>
  <c r="BM77" i="40"/>
  <c r="BL77" i="40"/>
  <c r="BK77" i="40"/>
  <c r="BV76" i="40"/>
  <c r="BU76" i="40"/>
  <c r="BT76" i="40"/>
  <c r="BS76" i="40"/>
  <c r="BR76" i="40"/>
  <c r="BQ76" i="40"/>
  <c r="BP76" i="40"/>
  <c r="BO76" i="40"/>
  <c r="BN76" i="40"/>
  <c r="BM76" i="40"/>
  <c r="BL76" i="40"/>
  <c r="BK76" i="40"/>
  <c r="BV75" i="40"/>
  <c r="BU75" i="40"/>
  <c r="BT75" i="40"/>
  <c r="BS75" i="40"/>
  <c r="BR75" i="40"/>
  <c r="BQ75" i="40"/>
  <c r="BP75" i="40"/>
  <c r="BO75" i="40"/>
  <c r="BN75" i="40"/>
  <c r="BM75" i="40"/>
  <c r="BL75" i="40"/>
  <c r="BK75" i="40"/>
  <c r="BV74" i="40"/>
  <c r="BU74" i="40"/>
  <c r="BT74" i="40"/>
  <c r="BS74" i="40"/>
  <c r="BR74" i="40"/>
  <c r="BQ74" i="40"/>
  <c r="BP74" i="40"/>
  <c r="BO74" i="40"/>
  <c r="BN74" i="40"/>
  <c r="BM74" i="40"/>
  <c r="BL74" i="40"/>
  <c r="BK74" i="40"/>
  <c r="BV73" i="40"/>
  <c r="BU73" i="40"/>
  <c r="BT73" i="40"/>
  <c r="BS73" i="40"/>
  <c r="BR73" i="40"/>
  <c r="BQ73" i="40"/>
  <c r="BP73" i="40"/>
  <c r="BO73" i="40"/>
  <c r="BN73" i="40"/>
  <c r="BM73" i="40"/>
  <c r="BL73" i="40"/>
  <c r="BK73" i="40"/>
  <c r="BV72" i="40"/>
  <c r="BU72" i="40"/>
  <c r="BT72" i="40"/>
  <c r="BS72" i="40"/>
  <c r="BR72" i="40"/>
  <c r="BQ72" i="40"/>
  <c r="BP72" i="40"/>
  <c r="BO72" i="40"/>
  <c r="BN72" i="40"/>
  <c r="BM72" i="40"/>
  <c r="BL72" i="40"/>
  <c r="BK72" i="40"/>
  <c r="BV71" i="40"/>
  <c r="BU71" i="40"/>
  <c r="BT71" i="40"/>
  <c r="BS71" i="40"/>
  <c r="BR71" i="40"/>
  <c r="BQ71" i="40"/>
  <c r="BP71" i="40"/>
  <c r="BO71" i="40"/>
  <c r="BN71" i="40"/>
  <c r="BM71" i="40"/>
  <c r="BL71" i="40"/>
  <c r="BK71" i="40"/>
  <c r="BV70" i="40"/>
  <c r="BU70" i="40"/>
  <c r="BT70" i="40"/>
  <c r="BS70" i="40"/>
  <c r="BR70" i="40"/>
  <c r="BQ70" i="40"/>
  <c r="BP70" i="40"/>
  <c r="BO70" i="40"/>
  <c r="BN70" i="40"/>
  <c r="BM70" i="40"/>
  <c r="BL70" i="40"/>
  <c r="BK70" i="40"/>
  <c r="BV69" i="40"/>
  <c r="BU69" i="40"/>
  <c r="BT69" i="40"/>
  <c r="BS69" i="40"/>
  <c r="BR69" i="40"/>
  <c r="BQ69" i="40"/>
  <c r="BP69" i="40"/>
  <c r="BO69" i="40"/>
  <c r="BN69" i="40"/>
  <c r="BM69" i="40"/>
  <c r="BL69" i="40"/>
  <c r="BK69" i="40"/>
  <c r="BV68" i="40"/>
  <c r="BU68" i="40"/>
  <c r="BT68" i="40"/>
  <c r="BS68" i="40"/>
  <c r="BR68" i="40"/>
  <c r="BQ68" i="40"/>
  <c r="BP68" i="40"/>
  <c r="BO68" i="40"/>
  <c r="BN68" i="40"/>
  <c r="BM68" i="40"/>
  <c r="BL68" i="40"/>
  <c r="BK68" i="40"/>
  <c r="BV67" i="40"/>
  <c r="BU67" i="40"/>
  <c r="BT67" i="40"/>
  <c r="BS67" i="40"/>
  <c r="BR67" i="40"/>
  <c r="BQ67" i="40"/>
  <c r="BP67" i="40"/>
  <c r="BO67" i="40"/>
  <c r="BN67" i="40"/>
  <c r="BM67" i="40"/>
  <c r="BL67" i="40"/>
  <c r="BK67" i="40"/>
  <c r="BV66" i="40"/>
  <c r="BU66" i="40"/>
  <c r="BT66" i="40"/>
  <c r="BS66" i="40"/>
  <c r="BR66" i="40"/>
  <c r="BQ66" i="40"/>
  <c r="BP66" i="40"/>
  <c r="BO66" i="40"/>
  <c r="BN66" i="40"/>
  <c r="BM66" i="40"/>
  <c r="BL66" i="40"/>
  <c r="BK66" i="40"/>
  <c r="BV65" i="40"/>
  <c r="BU65" i="40"/>
  <c r="BT65" i="40"/>
  <c r="BS65" i="40"/>
  <c r="BR65" i="40"/>
  <c r="BQ65" i="40"/>
  <c r="BP65" i="40"/>
  <c r="BO65" i="40"/>
  <c r="BN65" i="40"/>
  <c r="BM65" i="40"/>
  <c r="BL65" i="40"/>
  <c r="BK65" i="40"/>
  <c r="BV64" i="40"/>
  <c r="BU64" i="40"/>
  <c r="BT64" i="40"/>
  <c r="BS64" i="40"/>
  <c r="BR64" i="40"/>
  <c r="BQ64" i="40"/>
  <c r="BP64" i="40"/>
  <c r="BO64" i="40"/>
  <c r="BN64" i="40"/>
  <c r="BM64" i="40"/>
  <c r="BL64" i="40"/>
  <c r="BK64" i="40"/>
  <c r="BV63" i="40"/>
  <c r="BU63" i="40"/>
  <c r="BT63" i="40"/>
  <c r="BS63" i="40"/>
  <c r="BR63" i="40"/>
  <c r="BQ63" i="40"/>
  <c r="BP63" i="40"/>
  <c r="BO63" i="40"/>
  <c r="BN63" i="40"/>
  <c r="BM63" i="40"/>
  <c r="BL63" i="40"/>
  <c r="BK63" i="40"/>
  <c r="BV62" i="40"/>
  <c r="BU62" i="40"/>
  <c r="BT62" i="40"/>
  <c r="BS62" i="40"/>
  <c r="BR62" i="40"/>
  <c r="BQ62" i="40"/>
  <c r="BP62" i="40"/>
  <c r="BO62" i="40"/>
  <c r="BN62" i="40"/>
  <c r="BM62" i="40"/>
  <c r="BL62" i="40"/>
  <c r="BK62" i="40"/>
  <c r="BV61" i="40"/>
  <c r="BU61" i="40"/>
  <c r="BT61" i="40"/>
  <c r="BS61" i="40"/>
  <c r="BR61" i="40"/>
  <c r="BQ61" i="40"/>
  <c r="BP61" i="40"/>
  <c r="BO61" i="40"/>
  <c r="BN61" i="40"/>
  <c r="BM61" i="40"/>
  <c r="BL61" i="40"/>
  <c r="BK61" i="40"/>
  <c r="BV60" i="40"/>
  <c r="BU60" i="40"/>
  <c r="BT60" i="40"/>
  <c r="BS60" i="40"/>
  <c r="BR60" i="40"/>
  <c r="BQ60" i="40"/>
  <c r="BP60" i="40"/>
  <c r="BO60" i="40"/>
  <c r="BN60" i="40"/>
  <c r="BM60" i="40"/>
  <c r="BL60" i="40"/>
  <c r="BK60" i="40"/>
  <c r="BV59" i="40"/>
  <c r="BU59" i="40"/>
  <c r="BT59" i="40"/>
  <c r="BS59" i="40"/>
  <c r="BR59" i="40"/>
  <c r="BQ59" i="40"/>
  <c r="BP59" i="40"/>
  <c r="BO59" i="40"/>
  <c r="BN59" i="40"/>
  <c r="BM59" i="40"/>
  <c r="BL59" i="40"/>
  <c r="BK59" i="40"/>
  <c r="BV58" i="40"/>
  <c r="BU58" i="40"/>
  <c r="BT58" i="40"/>
  <c r="BS58" i="40"/>
  <c r="BR58" i="40"/>
  <c r="BQ58" i="40"/>
  <c r="BP58" i="40"/>
  <c r="BO58" i="40"/>
  <c r="BN58" i="40"/>
  <c r="BM58" i="40"/>
  <c r="BL58" i="40"/>
  <c r="BK58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V56" i="40"/>
  <c r="BU56" i="40"/>
  <c r="BT56" i="40"/>
  <c r="BS56" i="40"/>
  <c r="BR56" i="40"/>
  <c r="BQ56" i="40"/>
  <c r="BP56" i="40"/>
  <c r="BO56" i="40"/>
  <c r="BN56" i="40"/>
  <c r="BM56" i="40"/>
  <c r="BL56" i="40"/>
  <c r="BK56" i="40"/>
  <c r="BV55" i="40"/>
  <c r="BU55" i="40"/>
  <c r="BT55" i="40"/>
  <c r="BS55" i="40"/>
  <c r="BR55" i="40"/>
  <c r="BQ55" i="40"/>
  <c r="BP55" i="40"/>
  <c r="BO55" i="40"/>
  <c r="BN55" i="40"/>
  <c r="BM55" i="40"/>
  <c r="BL55" i="40"/>
  <c r="BK55" i="40"/>
  <c r="BV54" i="40"/>
  <c r="BU54" i="40"/>
  <c r="BT54" i="40"/>
  <c r="BS54" i="40"/>
  <c r="BR54" i="40"/>
  <c r="BQ54" i="40"/>
  <c r="BP54" i="40"/>
  <c r="BO54" i="40"/>
  <c r="BN54" i="40"/>
  <c r="BM54" i="40"/>
  <c r="BL54" i="40"/>
  <c r="BK54" i="40"/>
  <c r="BV53" i="40"/>
  <c r="BU53" i="40"/>
  <c r="BT53" i="40"/>
  <c r="BS53" i="40"/>
  <c r="BR53" i="40"/>
  <c r="BQ53" i="40"/>
  <c r="BP53" i="40"/>
  <c r="BO53" i="40"/>
  <c r="BN53" i="40"/>
  <c r="BM53" i="40"/>
  <c r="BL53" i="40"/>
  <c r="BK53" i="40"/>
  <c r="BV52" i="40"/>
  <c r="BU52" i="40"/>
  <c r="BT52" i="40"/>
  <c r="BS52" i="40"/>
  <c r="BR52" i="40"/>
  <c r="BQ52" i="40"/>
  <c r="BP52" i="40"/>
  <c r="BO52" i="40"/>
  <c r="BN52" i="40"/>
  <c r="BM52" i="40"/>
  <c r="BL52" i="40"/>
  <c r="BK52" i="40"/>
  <c r="BV51" i="40"/>
  <c r="BU51" i="40"/>
  <c r="BT51" i="40"/>
  <c r="BS51" i="40"/>
  <c r="BR51" i="40"/>
  <c r="BQ51" i="40"/>
  <c r="BP51" i="40"/>
  <c r="BO51" i="40"/>
  <c r="BN51" i="40"/>
  <c r="BM51" i="40"/>
  <c r="BL51" i="40"/>
  <c r="BK51" i="40"/>
  <c r="BV50" i="40"/>
  <c r="BU50" i="40"/>
  <c r="BT50" i="40"/>
  <c r="BS50" i="40"/>
  <c r="BR50" i="40"/>
  <c r="BQ50" i="40"/>
  <c r="BP50" i="40"/>
  <c r="BO50" i="40"/>
  <c r="BN50" i="40"/>
  <c r="BM50" i="40"/>
  <c r="BL50" i="40"/>
  <c r="BK50" i="40"/>
  <c r="BV49" i="40"/>
  <c r="BU49" i="40"/>
  <c r="BT49" i="40"/>
  <c r="BS49" i="40"/>
  <c r="BR49" i="40"/>
  <c r="BQ49" i="40"/>
  <c r="BP49" i="40"/>
  <c r="BO49" i="40"/>
  <c r="BN49" i="40"/>
  <c r="BM49" i="40"/>
  <c r="BL49" i="40"/>
  <c r="BK49" i="40"/>
  <c r="BV48" i="40"/>
  <c r="BU48" i="40"/>
  <c r="BT48" i="40"/>
  <c r="BS48" i="40"/>
  <c r="BR48" i="40"/>
  <c r="BQ48" i="40"/>
  <c r="BP48" i="40"/>
  <c r="BO48" i="40"/>
  <c r="BN48" i="40"/>
  <c r="BM48" i="40"/>
  <c r="BL48" i="40"/>
  <c r="BK48" i="40"/>
  <c r="BV47" i="40"/>
  <c r="BU47" i="40"/>
  <c r="BT47" i="40"/>
  <c r="BS47" i="40"/>
  <c r="BR47" i="40"/>
  <c r="BQ47" i="40"/>
  <c r="BP47" i="40"/>
  <c r="BO47" i="40"/>
  <c r="BN47" i="40"/>
  <c r="BM47" i="40"/>
  <c r="BL47" i="40"/>
  <c r="BK47" i="40"/>
  <c r="BV46" i="40"/>
  <c r="BU46" i="40"/>
  <c r="BT46" i="40"/>
  <c r="BS46" i="40"/>
  <c r="BR46" i="40"/>
  <c r="BQ46" i="40"/>
  <c r="BP46" i="40"/>
  <c r="BO46" i="40"/>
  <c r="BN46" i="40"/>
  <c r="BM46" i="40"/>
  <c r="BL46" i="40"/>
  <c r="BK46" i="40"/>
  <c r="BV45" i="40"/>
  <c r="BU45" i="40"/>
  <c r="BT45" i="40"/>
  <c r="BS45" i="40"/>
  <c r="BR45" i="40"/>
  <c r="BQ45" i="40"/>
  <c r="BP45" i="40"/>
  <c r="BO45" i="40"/>
  <c r="BN45" i="40"/>
  <c r="BM45" i="40"/>
  <c r="BL45" i="40"/>
  <c r="BK45" i="40"/>
  <c r="BV44" i="40"/>
  <c r="BU44" i="40"/>
  <c r="BT44" i="40"/>
  <c r="BS44" i="40"/>
  <c r="BR44" i="40"/>
  <c r="BQ44" i="40"/>
  <c r="BP44" i="40"/>
  <c r="BO44" i="40"/>
  <c r="BN44" i="40"/>
  <c r="BM44" i="40"/>
  <c r="BL44" i="40"/>
  <c r="BK44" i="40"/>
  <c r="BV43" i="40"/>
  <c r="BU43" i="40"/>
  <c r="BT43" i="40"/>
  <c r="BS43" i="40"/>
  <c r="BR43" i="40"/>
  <c r="BQ43" i="40"/>
  <c r="BP43" i="40"/>
  <c r="BO43" i="40"/>
  <c r="BN43" i="40"/>
  <c r="BM43" i="40"/>
  <c r="BL43" i="40"/>
  <c r="BK43" i="40"/>
  <c r="BV42" i="40"/>
  <c r="BU42" i="40"/>
  <c r="BT42" i="40"/>
  <c r="BS42" i="40"/>
  <c r="BR42" i="40"/>
  <c r="BQ42" i="40"/>
  <c r="BP42" i="40"/>
  <c r="BO42" i="40"/>
  <c r="BN42" i="40"/>
  <c r="BM42" i="40"/>
  <c r="BL42" i="40"/>
  <c r="BK42" i="40"/>
  <c r="BV41" i="40"/>
  <c r="BU41" i="40"/>
  <c r="BT41" i="40"/>
  <c r="BS41" i="40"/>
  <c r="BR41" i="40"/>
  <c r="BQ41" i="40"/>
  <c r="BP41" i="40"/>
  <c r="BO41" i="40"/>
  <c r="BN41" i="40"/>
  <c r="BM41" i="40"/>
  <c r="BL41" i="40"/>
  <c r="BK41" i="40"/>
  <c r="BV40" i="40"/>
  <c r="BU40" i="40"/>
  <c r="BT40" i="40"/>
  <c r="BS40" i="40"/>
  <c r="BR40" i="40"/>
  <c r="BQ40" i="40"/>
  <c r="BP40" i="40"/>
  <c r="BO40" i="40"/>
  <c r="BN40" i="40"/>
  <c r="BM40" i="40"/>
  <c r="BL40" i="40"/>
  <c r="BK40" i="40"/>
  <c r="BV39" i="40"/>
  <c r="BU39" i="40"/>
  <c r="BT39" i="40"/>
  <c r="BS39" i="40"/>
  <c r="BR39" i="40"/>
  <c r="BQ39" i="40"/>
  <c r="BP39" i="40"/>
  <c r="BO39" i="40"/>
  <c r="BN39" i="40"/>
  <c r="BM39" i="40"/>
  <c r="BL39" i="40"/>
  <c r="BK39" i="40"/>
  <c r="BV38" i="40"/>
  <c r="BU38" i="40"/>
  <c r="BT38" i="40"/>
  <c r="BS38" i="40"/>
  <c r="BR38" i="40"/>
  <c r="BQ38" i="40"/>
  <c r="BP38" i="40"/>
  <c r="BO38" i="40"/>
  <c r="BN38" i="40"/>
  <c r="BM38" i="40"/>
  <c r="BL38" i="40"/>
  <c r="BK38" i="40"/>
  <c r="BV37" i="40"/>
  <c r="BU37" i="40"/>
  <c r="BT37" i="40"/>
  <c r="BS37" i="40"/>
  <c r="BR37" i="40"/>
  <c r="BQ37" i="40"/>
  <c r="BP37" i="40"/>
  <c r="BO37" i="40"/>
  <c r="BN37" i="40"/>
  <c r="BM37" i="40"/>
  <c r="BL37" i="40"/>
  <c r="BK37" i="40"/>
  <c r="BV36" i="40"/>
  <c r="BU36" i="40"/>
  <c r="BT36" i="40"/>
  <c r="BS36" i="40"/>
  <c r="BR36" i="40"/>
  <c r="BQ36" i="40"/>
  <c r="BP36" i="40"/>
  <c r="BO36" i="40"/>
  <c r="BN36" i="40"/>
  <c r="BM36" i="40"/>
  <c r="BL36" i="40"/>
  <c r="BK36" i="40"/>
  <c r="BV35" i="40"/>
  <c r="BU35" i="40"/>
  <c r="BT35" i="40"/>
  <c r="BS35" i="40"/>
  <c r="BR35" i="40"/>
  <c r="BQ35" i="40"/>
  <c r="BP35" i="40"/>
  <c r="BO35" i="40"/>
  <c r="BN35" i="40"/>
  <c r="BM35" i="40"/>
  <c r="BL35" i="40"/>
  <c r="BK35" i="40"/>
  <c r="BV34" i="40"/>
  <c r="BU34" i="40"/>
  <c r="BT34" i="40"/>
  <c r="BS34" i="40"/>
  <c r="BR34" i="40"/>
  <c r="BQ34" i="40"/>
  <c r="BP34" i="40"/>
  <c r="BO34" i="40"/>
  <c r="BN34" i="40"/>
  <c r="BM34" i="40"/>
  <c r="BL34" i="40"/>
  <c r="BK34" i="40"/>
  <c r="BV33" i="40"/>
  <c r="BU33" i="40"/>
  <c r="BT33" i="40"/>
  <c r="BS33" i="40"/>
  <c r="BR33" i="40"/>
  <c r="BQ33" i="40"/>
  <c r="BP33" i="40"/>
  <c r="BO33" i="40"/>
  <c r="BN33" i="40"/>
  <c r="BM33" i="40"/>
  <c r="BL33" i="40"/>
  <c r="BK33" i="40"/>
  <c r="BV32" i="40"/>
  <c r="BU32" i="40"/>
  <c r="BT32" i="40"/>
  <c r="BS32" i="40"/>
  <c r="BR32" i="40"/>
  <c r="BQ32" i="40"/>
  <c r="BP32" i="40"/>
  <c r="BO32" i="40"/>
  <c r="BN32" i="40"/>
  <c r="BM32" i="40"/>
  <c r="BL32" i="40"/>
  <c r="BK32" i="40"/>
  <c r="BV31" i="40"/>
  <c r="BU31" i="40"/>
  <c r="BT31" i="40"/>
  <c r="BS31" i="40"/>
  <c r="BR31" i="40"/>
  <c r="BQ31" i="40"/>
  <c r="BP31" i="40"/>
  <c r="BO31" i="40"/>
  <c r="BN31" i="40"/>
  <c r="BM31" i="40"/>
  <c r="BL31" i="40"/>
  <c r="BK31" i="40"/>
  <c r="BV30" i="40"/>
  <c r="BU30" i="40"/>
  <c r="BT30" i="40"/>
  <c r="BS30" i="40"/>
  <c r="BR30" i="40"/>
  <c r="BQ30" i="40"/>
  <c r="BP30" i="40"/>
  <c r="BO30" i="40"/>
  <c r="BN30" i="40"/>
  <c r="BM30" i="40"/>
  <c r="BL30" i="40"/>
  <c r="BK30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V28" i="40"/>
  <c r="BU28" i="40"/>
  <c r="BT28" i="40"/>
  <c r="BS28" i="40"/>
  <c r="BR28" i="40"/>
  <c r="BQ28" i="40"/>
  <c r="BP28" i="40"/>
  <c r="BO28" i="40"/>
  <c r="BN28" i="40"/>
  <c r="BM28" i="40"/>
  <c r="BL28" i="40"/>
  <c r="BK28" i="40"/>
  <c r="BV27" i="40"/>
  <c r="BU27" i="40"/>
  <c r="BT27" i="40"/>
  <c r="BS27" i="40"/>
  <c r="BR27" i="40"/>
  <c r="BQ27" i="40"/>
  <c r="BP27" i="40"/>
  <c r="BO27" i="40"/>
  <c r="BN27" i="40"/>
  <c r="BM27" i="40"/>
  <c r="BL27" i="40"/>
  <c r="BK27" i="40"/>
  <c r="BV26" i="40"/>
  <c r="BU26" i="40"/>
  <c r="BT26" i="40"/>
  <c r="BS26" i="40"/>
  <c r="BR26" i="40"/>
  <c r="BQ26" i="40"/>
  <c r="BP26" i="40"/>
  <c r="BO26" i="40"/>
  <c r="BN26" i="40"/>
  <c r="BM26" i="40"/>
  <c r="BL26" i="40"/>
  <c r="BK26" i="40"/>
  <c r="BV25" i="40"/>
  <c r="BU25" i="40"/>
  <c r="BT25" i="40"/>
  <c r="BS25" i="40"/>
  <c r="BR25" i="40"/>
  <c r="BQ25" i="40"/>
  <c r="BP25" i="40"/>
  <c r="BO25" i="40"/>
  <c r="BN25" i="40"/>
  <c r="BM25" i="40"/>
  <c r="BL25" i="40"/>
  <c r="BK25" i="40"/>
  <c r="BV24" i="40"/>
  <c r="BU24" i="40"/>
  <c r="BT24" i="40"/>
  <c r="BS24" i="40"/>
  <c r="BR24" i="40"/>
  <c r="BQ24" i="40"/>
  <c r="BP24" i="40"/>
  <c r="BO24" i="40"/>
  <c r="BN24" i="40"/>
  <c r="BM24" i="40"/>
  <c r="BL24" i="40"/>
  <c r="BK24" i="40"/>
  <c r="BV23" i="40"/>
  <c r="BU23" i="40"/>
  <c r="BT23" i="40"/>
  <c r="BS23" i="40"/>
  <c r="BR23" i="40"/>
  <c r="BQ23" i="40"/>
  <c r="BP23" i="40"/>
  <c r="BO23" i="40"/>
  <c r="BN23" i="40"/>
  <c r="BM23" i="40"/>
  <c r="BL23" i="40"/>
  <c r="BK23" i="40"/>
  <c r="BV22" i="40"/>
  <c r="BU22" i="40"/>
  <c r="BT22" i="40"/>
  <c r="BS22" i="40"/>
  <c r="BR22" i="40"/>
  <c r="BQ22" i="40"/>
  <c r="BP22" i="40"/>
  <c r="BO22" i="40"/>
  <c r="BN22" i="40"/>
  <c r="BM22" i="40"/>
  <c r="BL22" i="40"/>
  <c r="BK22" i="40"/>
  <c r="BV21" i="40"/>
  <c r="BU21" i="40"/>
  <c r="BT21" i="40"/>
  <c r="BS21" i="40"/>
  <c r="BR21" i="40"/>
  <c r="BQ21" i="40"/>
  <c r="BP21" i="40"/>
  <c r="BO21" i="40"/>
  <c r="BN21" i="40"/>
  <c r="BM21" i="40"/>
  <c r="BL21" i="40"/>
  <c r="BK21" i="40"/>
  <c r="BV20" i="40"/>
  <c r="BU20" i="40"/>
  <c r="BT20" i="40"/>
  <c r="BS20" i="40"/>
  <c r="BR20" i="40"/>
  <c r="BQ20" i="40"/>
  <c r="BP20" i="40"/>
  <c r="BO20" i="40"/>
  <c r="BN20" i="40"/>
  <c r="BM20" i="40"/>
  <c r="BL20" i="40"/>
  <c r="BK20" i="40"/>
  <c r="BV19" i="40"/>
  <c r="BU19" i="40"/>
  <c r="BT19" i="40"/>
  <c r="BS19" i="40"/>
  <c r="BR19" i="40"/>
  <c r="BQ19" i="40"/>
  <c r="BP19" i="40"/>
  <c r="BO19" i="40"/>
  <c r="BN19" i="40"/>
  <c r="BM19" i="40"/>
  <c r="BL19" i="40"/>
  <c r="BK19" i="40"/>
  <c r="BV18" i="40"/>
  <c r="BU18" i="40"/>
  <c r="BT18" i="40"/>
  <c r="BS18" i="40"/>
  <c r="BR18" i="40"/>
  <c r="BQ18" i="40"/>
  <c r="BP18" i="40"/>
  <c r="BO18" i="40"/>
  <c r="BN18" i="40"/>
  <c r="BM18" i="40"/>
  <c r="BL18" i="40"/>
  <c r="BK18" i="40"/>
  <c r="BV17" i="40"/>
  <c r="BU17" i="40"/>
  <c r="BT17" i="40"/>
  <c r="BS17" i="40"/>
  <c r="BR17" i="40"/>
  <c r="BQ17" i="40"/>
  <c r="BP17" i="40"/>
  <c r="BO17" i="40"/>
  <c r="BN17" i="40"/>
  <c r="BM17" i="40"/>
  <c r="BL17" i="40"/>
  <c r="BK17" i="40"/>
  <c r="BV16" i="40"/>
  <c r="BU16" i="40"/>
  <c r="BT16" i="40"/>
  <c r="BS16" i="40"/>
  <c r="BR16" i="40"/>
  <c r="BQ16" i="40"/>
  <c r="BP16" i="40"/>
  <c r="BO16" i="40"/>
  <c r="BN16" i="40"/>
  <c r="BM16" i="40"/>
  <c r="BL16" i="40"/>
  <c r="BK16" i="40"/>
  <c r="BV15" i="40"/>
  <c r="BU15" i="40"/>
  <c r="BT15" i="40"/>
  <c r="BS15" i="40"/>
  <c r="BR15" i="40"/>
  <c r="BQ15" i="40"/>
  <c r="BP15" i="40"/>
  <c r="BO15" i="40"/>
  <c r="BN15" i="40"/>
  <c r="BM15" i="40"/>
  <c r="BL15" i="40"/>
  <c r="BK15" i="40"/>
  <c r="BV14" i="40"/>
  <c r="BU14" i="40"/>
  <c r="BT14" i="40"/>
  <c r="BS14" i="40"/>
  <c r="BR14" i="40"/>
  <c r="BQ14" i="40"/>
  <c r="BP14" i="40"/>
  <c r="BO14" i="40"/>
  <c r="BN14" i="40"/>
  <c r="BM14" i="40"/>
  <c r="BL14" i="40"/>
  <c r="BK14" i="40"/>
  <c r="BV13" i="40"/>
  <c r="BU13" i="40"/>
  <c r="BT13" i="40"/>
  <c r="BS13" i="40"/>
  <c r="BR13" i="40"/>
  <c r="BQ13" i="40"/>
  <c r="BP13" i="40"/>
  <c r="BO13" i="40"/>
  <c r="BN13" i="40"/>
  <c r="BM13" i="40"/>
  <c r="BL13" i="40"/>
  <c r="BK13" i="40"/>
  <c r="BV12" i="40"/>
  <c r="BU12" i="40"/>
  <c r="BT12" i="40"/>
  <c r="BS12" i="40"/>
  <c r="BR12" i="40"/>
  <c r="BQ12" i="40"/>
  <c r="BP12" i="40"/>
  <c r="BO12" i="40"/>
  <c r="BN12" i="40"/>
  <c r="BM12" i="40"/>
  <c r="BL12" i="40"/>
  <c r="BK12" i="40"/>
  <c r="BV11" i="40"/>
  <c r="BU11" i="40"/>
  <c r="BT11" i="40"/>
  <c r="BS11" i="40"/>
  <c r="BR11" i="40"/>
  <c r="BR10" i="40"/>
  <c r="CG14" i="22"/>
  <c r="BQ11" i="40"/>
  <c r="BP11" i="40"/>
  <c r="BO11" i="40"/>
  <c r="BN11" i="40"/>
  <c r="BN10" i="40"/>
  <c r="CC14" i="22"/>
  <c r="BM11" i="40"/>
  <c r="BM10" i="40"/>
  <c r="CB14" i="22"/>
  <c r="BL11" i="40"/>
  <c r="BK11" i="40"/>
  <c r="BV107" i="41"/>
  <c r="BU107" i="41"/>
  <c r="BT107" i="41"/>
  <c r="BS107" i="41"/>
  <c r="BR107" i="41"/>
  <c r="BQ107" i="41"/>
  <c r="BP107" i="41"/>
  <c r="BO107" i="41"/>
  <c r="BN107" i="41"/>
  <c r="BM107" i="41"/>
  <c r="BL107" i="41"/>
  <c r="BK107" i="41"/>
  <c r="BV106" i="41"/>
  <c r="BU106" i="41"/>
  <c r="BT106" i="41"/>
  <c r="BS106" i="41"/>
  <c r="BR106" i="41"/>
  <c r="BQ106" i="41"/>
  <c r="BP106" i="41"/>
  <c r="BO106" i="41"/>
  <c r="BN106" i="41"/>
  <c r="BM106" i="41"/>
  <c r="BL106" i="41"/>
  <c r="BK106" i="41"/>
  <c r="BV105" i="41"/>
  <c r="BU105" i="41"/>
  <c r="BT105" i="41"/>
  <c r="BS105" i="41"/>
  <c r="BR105" i="41"/>
  <c r="BQ105" i="41"/>
  <c r="BP105" i="41"/>
  <c r="BO105" i="41"/>
  <c r="BN105" i="41"/>
  <c r="BM105" i="41"/>
  <c r="BL105" i="41"/>
  <c r="BK105" i="41"/>
  <c r="BV104" i="41"/>
  <c r="BU104" i="41"/>
  <c r="BT104" i="41"/>
  <c r="BS104" i="41"/>
  <c r="BR104" i="41"/>
  <c r="BQ104" i="41"/>
  <c r="BP104" i="41"/>
  <c r="BO104" i="41"/>
  <c r="BN104" i="41"/>
  <c r="BM104" i="41"/>
  <c r="BL104" i="41"/>
  <c r="BK104" i="41"/>
  <c r="BV103" i="41"/>
  <c r="BU103" i="41"/>
  <c r="BT103" i="41"/>
  <c r="BS103" i="41"/>
  <c r="BR103" i="41"/>
  <c r="BQ103" i="41"/>
  <c r="BP103" i="41"/>
  <c r="BO103" i="41"/>
  <c r="BN103" i="41"/>
  <c r="BM103" i="41"/>
  <c r="BL103" i="41"/>
  <c r="BK103" i="41"/>
  <c r="BV102" i="41"/>
  <c r="BU102" i="41"/>
  <c r="BT102" i="41"/>
  <c r="BS102" i="41"/>
  <c r="BR102" i="41"/>
  <c r="BQ102" i="41"/>
  <c r="BP102" i="41"/>
  <c r="BO102" i="41"/>
  <c r="BN102" i="41"/>
  <c r="BM102" i="41"/>
  <c r="BL102" i="41"/>
  <c r="BK102" i="41"/>
  <c r="BV101" i="41"/>
  <c r="BU101" i="41"/>
  <c r="BT101" i="41"/>
  <c r="BS101" i="41"/>
  <c r="BR101" i="41"/>
  <c r="BQ101" i="41"/>
  <c r="BP101" i="41"/>
  <c r="BO101" i="41"/>
  <c r="BN101" i="41"/>
  <c r="BM101" i="41"/>
  <c r="BL101" i="41"/>
  <c r="BK101" i="41"/>
  <c r="BV100" i="41"/>
  <c r="BU100" i="41"/>
  <c r="BT100" i="41"/>
  <c r="BS100" i="41"/>
  <c r="BR100" i="41"/>
  <c r="BQ100" i="41"/>
  <c r="BP100" i="41"/>
  <c r="BO100" i="41"/>
  <c r="BN100" i="41"/>
  <c r="BM100" i="41"/>
  <c r="BL100" i="41"/>
  <c r="BK100" i="41"/>
  <c r="BV99" i="41"/>
  <c r="BU99" i="41"/>
  <c r="BT99" i="41"/>
  <c r="BS99" i="41"/>
  <c r="BR99" i="41"/>
  <c r="BQ99" i="41"/>
  <c r="BP99" i="41"/>
  <c r="BO99" i="41"/>
  <c r="BN99" i="41"/>
  <c r="BM99" i="41"/>
  <c r="BL99" i="41"/>
  <c r="BK99" i="41"/>
  <c r="BV98" i="41"/>
  <c r="BU98" i="41"/>
  <c r="BT98" i="41"/>
  <c r="BS98" i="41"/>
  <c r="BR98" i="41"/>
  <c r="BQ98" i="41"/>
  <c r="BP98" i="41"/>
  <c r="BO98" i="41"/>
  <c r="BN98" i="41"/>
  <c r="BM98" i="41"/>
  <c r="BL98" i="41"/>
  <c r="BK98" i="41"/>
  <c r="BV97" i="41"/>
  <c r="BU97" i="41"/>
  <c r="BT97" i="41"/>
  <c r="BS97" i="41"/>
  <c r="BR97" i="41"/>
  <c r="BQ97" i="41"/>
  <c r="BP97" i="41"/>
  <c r="BO97" i="41"/>
  <c r="BN97" i="41"/>
  <c r="BM97" i="41"/>
  <c r="BL97" i="41"/>
  <c r="BK97" i="41"/>
  <c r="BV96" i="41"/>
  <c r="BU96" i="41"/>
  <c r="BT96" i="41"/>
  <c r="BS96" i="41"/>
  <c r="BR96" i="41"/>
  <c r="BQ96" i="41"/>
  <c r="BP96" i="41"/>
  <c r="BO96" i="41"/>
  <c r="BN96" i="41"/>
  <c r="BM96" i="41"/>
  <c r="BL96" i="41"/>
  <c r="BK96" i="41"/>
  <c r="BV95" i="41"/>
  <c r="BU95" i="41"/>
  <c r="BT95" i="41"/>
  <c r="BS95" i="41"/>
  <c r="BR95" i="41"/>
  <c r="BQ95" i="41"/>
  <c r="BP95" i="41"/>
  <c r="BO95" i="41"/>
  <c r="BN95" i="41"/>
  <c r="BM95" i="41"/>
  <c r="BL95" i="41"/>
  <c r="BK95" i="41"/>
  <c r="BV94" i="41"/>
  <c r="BU94" i="41"/>
  <c r="BT94" i="41"/>
  <c r="BS94" i="41"/>
  <c r="BR94" i="41"/>
  <c r="BQ94" i="41"/>
  <c r="BP94" i="41"/>
  <c r="BO94" i="41"/>
  <c r="BN94" i="41"/>
  <c r="BM94" i="41"/>
  <c r="BL94" i="41"/>
  <c r="BK94" i="41"/>
  <c r="BV93" i="41"/>
  <c r="BU93" i="41"/>
  <c r="BT93" i="41"/>
  <c r="BS93" i="41"/>
  <c r="BR93" i="41"/>
  <c r="BQ93" i="41"/>
  <c r="BP93" i="41"/>
  <c r="BO93" i="41"/>
  <c r="BN93" i="41"/>
  <c r="BM93" i="41"/>
  <c r="BL93" i="41"/>
  <c r="BK93" i="41"/>
  <c r="BV92" i="41"/>
  <c r="BU92" i="41"/>
  <c r="BT92" i="41"/>
  <c r="BS92" i="41"/>
  <c r="BR92" i="41"/>
  <c r="BQ92" i="41"/>
  <c r="BP92" i="41"/>
  <c r="BO92" i="41"/>
  <c r="BN92" i="41"/>
  <c r="BM92" i="41"/>
  <c r="BL92" i="41"/>
  <c r="BK92" i="41"/>
  <c r="BV91" i="41"/>
  <c r="BU91" i="41"/>
  <c r="BT91" i="41"/>
  <c r="BS91" i="41"/>
  <c r="BR91" i="41"/>
  <c r="BQ91" i="41"/>
  <c r="BP91" i="41"/>
  <c r="BO91" i="41"/>
  <c r="BN91" i="41"/>
  <c r="BM91" i="41"/>
  <c r="BL91" i="41"/>
  <c r="BK91" i="41"/>
  <c r="BV90" i="41"/>
  <c r="BU90" i="41"/>
  <c r="BT90" i="41"/>
  <c r="BS90" i="41"/>
  <c r="BR90" i="41"/>
  <c r="BQ90" i="41"/>
  <c r="BP90" i="41"/>
  <c r="BO90" i="41"/>
  <c r="BN90" i="41"/>
  <c r="BM90" i="41"/>
  <c r="BL90" i="41"/>
  <c r="BK90" i="41"/>
  <c r="BV89" i="41"/>
  <c r="BU89" i="41"/>
  <c r="BT89" i="41"/>
  <c r="BS89" i="41"/>
  <c r="BR89" i="41"/>
  <c r="BQ89" i="41"/>
  <c r="BP89" i="41"/>
  <c r="BO89" i="41"/>
  <c r="BN89" i="41"/>
  <c r="BM89" i="41"/>
  <c r="BL89" i="41"/>
  <c r="BK89" i="41"/>
  <c r="BV88" i="41"/>
  <c r="BU88" i="41"/>
  <c r="BT88" i="41"/>
  <c r="BS88" i="41"/>
  <c r="BR88" i="41"/>
  <c r="BQ88" i="41"/>
  <c r="BP88" i="41"/>
  <c r="BO88" i="41"/>
  <c r="BN88" i="41"/>
  <c r="BM88" i="41"/>
  <c r="BL88" i="41"/>
  <c r="BK88" i="41"/>
  <c r="BV87" i="41"/>
  <c r="BU87" i="41"/>
  <c r="BT87" i="41"/>
  <c r="BS87" i="41"/>
  <c r="BR87" i="41"/>
  <c r="BQ87" i="41"/>
  <c r="BP87" i="41"/>
  <c r="BO87" i="41"/>
  <c r="BN87" i="41"/>
  <c r="BM87" i="41"/>
  <c r="BL87" i="41"/>
  <c r="BK87" i="41"/>
  <c r="BV86" i="41"/>
  <c r="BU86" i="41"/>
  <c r="BT86" i="41"/>
  <c r="BS86" i="41"/>
  <c r="BR86" i="41"/>
  <c r="BQ86" i="41"/>
  <c r="BP86" i="41"/>
  <c r="BO86" i="41"/>
  <c r="BN86" i="41"/>
  <c r="BM86" i="41"/>
  <c r="BL86" i="41"/>
  <c r="BK86" i="41"/>
  <c r="BV85" i="41"/>
  <c r="BU85" i="41"/>
  <c r="BT85" i="41"/>
  <c r="BS85" i="41"/>
  <c r="BR85" i="41"/>
  <c r="BQ85" i="41"/>
  <c r="BP85" i="41"/>
  <c r="BO85" i="41"/>
  <c r="BN85" i="41"/>
  <c r="BM85" i="41"/>
  <c r="BL85" i="41"/>
  <c r="BK85" i="41"/>
  <c r="BV84" i="41"/>
  <c r="BU84" i="41"/>
  <c r="BT84" i="41"/>
  <c r="BS84" i="41"/>
  <c r="BR84" i="41"/>
  <c r="BQ84" i="41"/>
  <c r="BP84" i="41"/>
  <c r="BO84" i="41"/>
  <c r="BN84" i="41"/>
  <c r="BM84" i="41"/>
  <c r="BL84" i="41"/>
  <c r="BK84" i="41"/>
  <c r="BV83" i="41"/>
  <c r="BU83" i="41"/>
  <c r="BT83" i="41"/>
  <c r="BS83" i="41"/>
  <c r="BR83" i="41"/>
  <c r="BQ83" i="41"/>
  <c r="BP83" i="41"/>
  <c r="BO83" i="41"/>
  <c r="BN83" i="41"/>
  <c r="BM83" i="41"/>
  <c r="BL83" i="41"/>
  <c r="BK83" i="41"/>
  <c r="BV82" i="41"/>
  <c r="BU82" i="41"/>
  <c r="BT82" i="41"/>
  <c r="BS82" i="41"/>
  <c r="BR82" i="41"/>
  <c r="BQ82" i="41"/>
  <c r="BP82" i="41"/>
  <c r="BO82" i="41"/>
  <c r="BN82" i="41"/>
  <c r="BM82" i="41"/>
  <c r="BL82" i="41"/>
  <c r="BK82" i="41"/>
  <c r="BV81" i="41"/>
  <c r="BU81" i="41"/>
  <c r="BT81" i="41"/>
  <c r="BS81" i="41"/>
  <c r="BR81" i="41"/>
  <c r="BQ81" i="41"/>
  <c r="BP81" i="41"/>
  <c r="BO81" i="41"/>
  <c r="BN81" i="41"/>
  <c r="BM81" i="41"/>
  <c r="BL81" i="41"/>
  <c r="BK81" i="41"/>
  <c r="BV80" i="41"/>
  <c r="BU80" i="41"/>
  <c r="BT80" i="41"/>
  <c r="BS80" i="41"/>
  <c r="BR80" i="41"/>
  <c r="BQ80" i="41"/>
  <c r="BP80" i="41"/>
  <c r="BO80" i="41"/>
  <c r="BN80" i="41"/>
  <c r="BM80" i="41"/>
  <c r="BL80" i="41"/>
  <c r="BK80" i="41"/>
  <c r="BV79" i="41"/>
  <c r="BU79" i="41"/>
  <c r="BT79" i="41"/>
  <c r="BS79" i="41"/>
  <c r="BR79" i="41"/>
  <c r="BQ79" i="41"/>
  <c r="BP79" i="41"/>
  <c r="BO79" i="41"/>
  <c r="BN79" i="41"/>
  <c r="BM79" i="41"/>
  <c r="BL79" i="41"/>
  <c r="BK79" i="41"/>
  <c r="BV78" i="41"/>
  <c r="BU78" i="41"/>
  <c r="BT78" i="41"/>
  <c r="BS78" i="41"/>
  <c r="BR78" i="41"/>
  <c r="BQ78" i="41"/>
  <c r="BP78" i="41"/>
  <c r="BO78" i="41"/>
  <c r="BN78" i="41"/>
  <c r="BM78" i="41"/>
  <c r="BL78" i="41"/>
  <c r="BK78" i="41"/>
  <c r="BV77" i="41"/>
  <c r="BU77" i="41"/>
  <c r="BT77" i="41"/>
  <c r="BS77" i="41"/>
  <c r="BR77" i="41"/>
  <c r="BQ77" i="41"/>
  <c r="BP77" i="41"/>
  <c r="BO77" i="41"/>
  <c r="BN77" i="41"/>
  <c r="BM77" i="41"/>
  <c r="BL77" i="41"/>
  <c r="BK77" i="41"/>
  <c r="BV76" i="41"/>
  <c r="BU76" i="41"/>
  <c r="BT76" i="41"/>
  <c r="BS76" i="41"/>
  <c r="BR76" i="41"/>
  <c r="BQ76" i="41"/>
  <c r="BP76" i="41"/>
  <c r="BO76" i="41"/>
  <c r="BN76" i="41"/>
  <c r="BM76" i="41"/>
  <c r="BL76" i="41"/>
  <c r="BK76" i="41"/>
  <c r="BV75" i="41"/>
  <c r="BU75" i="41"/>
  <c r="BT75" i="41"/>
  <c r="BS75" i="41"/>
  <c r="BR75" i="41"/>
  <c r="BQ75" i="41"/>
  <c r="BP75" i="41"/>
  <c r="BO75" i="41"/>
  <c r="BN75" i="41"/>
  <c r="BM75" i="41"/>
  <c r="BL75" i="41"/>
  <c r="BK75" i="41"/>
  <c r="BV74" i="41"/>
  <c r="BU74" i="41"/>
  <c r="BT74" i="41"/>
  <c r="BS74" i="41"/>
  <c r="BR74" i="41"/>
  <c r="BQ74" i="41"/>
  <c r="BP74" i="41"/>
  <c r="BO74" i="41"/>
  <c r="BN74" i="41"/>
  <c r="BM74" i="41"/>
  <c r="BL74" i="41"/>
  <c r="BK74" i="41"/>
  <c r="BV73" i="41"/>
  <c r="BU73" i="41"/>
  <c r="BT73" i="41"/>
  <c r="BS73" i="41"/>
  <c r="BR73" i="41"/>
  <c r="BQ73" i="41"/>
  <c r="BP73" i="41"/>
  <c r="BO73" i="41"/>
  <c r="BN73" i="41"/>
  <c r="BM73" i="41"/>
  <c r="BL73" i="41"/>
  <c r="BK73" i="41"/>
  <c r="BV72" i="41"/>
  <c r="BU72" i="41"/>
  <c r="BT72" i="41"/>
  <c r="BS72" i="41"/>
  <c r="BR72" i="41"/>
  <c r="BQ72" i="41"/>
  <c r="BP72" i="41"/>
  <c r="BO72" i="41"/>
  <c r="BN72" i="41"/>
  <c r="BM72" i="41"/>
  <c r="BL72" i="41"/>
  <c r="BK72" i="41"/>
  <c r="BV71" i="41"/>
  <c r="BU71" i="41"/>
  <c r="BT71" i="41"/>
  <c r="BS71" i="41"/>
  <c r="BR71" i="41"/>
  <c r="BQ71" i="41"/>
  <c r="BP71" i="41"/>
  <c r="BO71" i="41"/>
  <c r="BN71" i="41"/>
  <c r="BM71" i="41"/>
  <c r="BL71" i="41"/>
  <c r="BK71" i="41"/>
  <c r="BV70" i="41"/>
  <c r="BU70" i="41"/>
  <c r="BT70" i="41"/>
  <c r="BS70" i="41"/>
  <c r="BR70" i="41"/>
  <c r="BQ70" i="41"/>
  <c r="BP70" i="41"/>
  <c r="BO70" i="41"/>
  <c r="BN70" i="41"/>
  <c r="BM70" i="41"/>
  <c r="BL70" i="41"/>
  <c r="BK70" i="41"/>
  <c r="BV69" i="41"/>
  <c r="BU69" i="41"/>
  <c r="BT69" i="41"/>
  <c r="BS69" i="41"/>
  <c r="BR69" i="41"/>
  <c r="BQ69" i="41"/>
  <c r="BP69" i="41"/>
  <c r="BO69" i="41"/>
  <c r="BN69" i="41"/>
  <c r="BM69" i="41"/>
  <c r="BL69" i="41"/>
  <c r="BK69" i="41"/>
  <c r="BV68" i="41"/>
  <c r="BU68" i="41"/>
  <c r="BT68" i="41"/>
  <c r="BS68" i="41"/>
  <c r="BR68" i="41"/>
  <c r="BQ68" i="41"/>
  <c r="BP68" i="41"/>
  <c r="BO68" i="41"/>
  <c r="BN68" i="41"/>
  <c r="BM68" i="41"/>
  <c r="BL68" i="41"/>
  <c r="BK68" i="41"/>
  <c r="BV67" i="41"/>
  <c r="BU67" i="41"/>
  <c r="BT67" i="41"/>
  <c r="BS67" i="41"/>
  <c r="BR67" i="41"/>
  <c r="BQ67" i="41"/>
  <c r="BP67" i="41"/>
  <c r="BO67" i="41"/>
  <c r="BN67" i="41"/>
  <c r="BM67" i="41"/>
  <c r="BL67" i="41"/>
  <c r="BK67" i="41"/>
  <c r="BV66" i="41"/>
  <c r="BU66" i="41"/>
  <c r="BT66" i="41"/>
  <c r="BS66" i="41"/>
  <c r="BR66" i="41"/>
  <c r="BQ66" i="41"/>
  <c r="BP66" i="41"/>
  <c r="BO66" i="41"/>
  <c r="BN66" i="41"/>
  <c r="BM66" i="41"/>
  <c r="BL66" i="41"/>
  <c r="BK66" i="41"/>
  <c r="BV65" i="41"/>
  <c r="BU65" i="41"/>
  <c r="BT65" i="41"/>
  <c r="BS65" i="41"/>
  <c r="BR65" i="41"/>
  <c r="BQ65" i="41"/>
  <c r="BP65" i="41"/>
  <c r="BO65" i="41"/>
  <c r="BN65" i="41"/>
  <c r="BM65" i="41"/>
  <c r="BL65" i="41"/>
  <c r="BK65" i="41"/>
  <c r="BV64" i="41"/>
  <c r="BU64" i="41"/>
  <c r="BT64" i="41"/>
  <c r="BS64" i="41"/>
  <c r="BR64" i="41"/>
  <c r="BQ64" i="41"/>
  <c r="BP64" i="41"/>
  <c r="BO64" i="41"/>
  <c r="BN64" i="41"/>
  <c r="BM64" i="41"/>
  <c r="BL64" i="41"/>
  <c r="BK64" i="41"/>
  <c r="BV63" i="41"/>
  <c r="BU63" i="41"/>
  <c r="BT63" i="41"/>
  <c r="BS63" i="41"/>
  <c r="BR63" i="41"/>
  <c r="BQ63" i="41"/>
  <c r="BP63" i="41"/>
  <c r="BO63" i="41"/>
  <c r="BN63" i="41"/>
  <c r="BM63" i="41"/>
  <c r="BL63" i="41"/>
  <c r="BK63" i="41"/>
  <c r="BV62" i="41"/>
  <c r="BU62" i="41"/>
  <c r="BT62" i="41"/>
  <c r="BS62" i="41"/>
  <c r="BR62" i="41"/>
  <c r="BQ62" i="41"/>
  <c r="BP62" i="41"/>
  <c r="BO62" i="41"/>
  <c r="BN62" i="41"/>
  <c r="BM62" i="41"/>
  <c r="BL62" i="41"/>
  <c r="BK62" i="41"/>
  <c r="BV61" i="41"/>
  <c r="BU61" i="41"/>
  <c r="BT61" i="41"/>
  <c r="BS61" i="41"/>
  <c r="BR61" i="41"/>
  <c r="BQ61" i="41"/>
  <c r="BP61" i="41"/>
  <c r="BO61" i="41"/>
  <c r="BN61" i="41"/>
  <c r="BM61" i="41"/>
  <c r="BL61" i="41"/>
  <c r="BK61" i="41"/>
  <c r="BV60" i="41"/>
  <c r="BU60" i="41"/>
  <c r="BT60" i="41"/>
  <c r="BS60" i="41"/>
  <c r="BR60" i="41"/>
  <c r="BQ60" i="41"/>
  <c r="BP60" i="41"/>
  <c r="BO60" i="41"/>
  <c r="BN60" i="41"/>
  <c r="BM60" i="41"/>
  <c r="BL60" i="41"/>
  <c r="BK60" i="41"/>
  <c r="BV59" i="41"/>
  <c r="BU59" i="41"/>
  <c r="BT59" i="41"/>
  <c r="BS59" i="41"/>
  <c r="BR59" i="41"/>
  <c r="BQ59" i="41"/>
  <c r="BP59" i="41"/>
  <c r="BO59" i="41"/>
  <c r="BN59" i="41"/>
  <c r="BM59" i="41"/>
  <c r="BL59" i="41"/>
  <c r="BK59" i="41"/>
  <c r="BV58" i="41"/>
  <c r="BU58" i="41"/>
  <c r="BT58" i="41"/>
  <c r="BS58" i="41"/>
  <c r="BR58" i="41"/>
  <c r="BQ58" i="41"/>
  <c r="BP58" i="41"/>
  <c r="BO58" i="41"/>
  <c r="BN58" i="41"/>
  <c r="BM58" i="41"/>
  <c r="BL58" i="41"/>
  <c r="BK58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V56" i="41"/>
  <c r="BU56" i="41"/>
  <c r="BT56" i="41"/>
  <c r="BS56" i="41"/>
  <c r="BR56" i="41"/>
  <c r="BQ56" i="41"/>
  <c r="BP56" i="41"/>
  <c r="BO56" i="41"/>
  <c r="BN56" i="41"/>
  <c r="BM56" i="41"/>
  <c r="BL56" i="41"/>
  <c r="BK56" i="41"/>
  <c r="BV55" i="41"/>
  <c r="BU55" i="41"/>
  <c r="BT55" i="41"/>
  <c r="BS55" i="41"/>
  <c r="BR55" i="41"/>
  <c r="BQ55" i="41"/>
  <c r="BP55" i="41"/>
  <c r="BO55" i="41"/>
  <c r="BN55" i="41"/>
  <c r="BM55" i="41"/>
  <c r="BL55" i="41"/>
  <c r="BK55" i="41"/>
  <c r="BV54" i="41"/>
  <c r="BU54" i="41"/>
  <c r="BT54" i="41"/>
  <c r="BS54" i="41"/>
  <c r="BR54" i="41"/>
  <c r="BQ54" i="41"/>
  <c r="BP54" i="41"/>
  <c r="BO54" i="41"/>
  <c r="BN54" i="41"/>
  <c r="BM54" i="41"/>
  <c r="BL54" i="41"/>
  <c r="BK54" i="41"/>
  <c r="BV53" i="41"/>
  <c r="BU53" i="41"/>
  <c r="BT53" i="41"/>
  <c r="BS53" i="41"/>
  <c r="BR53" i="41"/>
  <c r="BQ53" i="41"/>
  <c r="BP53" i="41"/>
  <c r="BO53" i="41"/>
  <c r="BN53" i="41"/>
  <c r="BM53" i="41"/>
  <c r="BL53" i="41"/>
  <c r="BK53" i="41"/>
  <c r="BV52" i="41"/>
  <c r="BU52" i="41"/>
  <c r="BT52" i="41"/>
  <c r="BS52" i="41"/>
  <c r="BR52" i="41"/>
  <c r="BQ52" i="41"/>
  <c r="BP52" i="41"/>
  <c r="BO52" i="41"/>
  <c r="BN52" i="41"/>
  <c r="BM52" i="41"/>
  <c r="BL52" i="41"/>
  <c r="BK52" i="41"/>
  <c r="BV51" i="41"/>
  <c r="BU51" i="41"/>
  <c r="BT51" i="41"/>
  <c r="BS51" i="41"/>
  <c r="BR51" i="41"/>
  <c r="BQ51" i="41"/>
  <c r="BP51" i="41"/>
  <c r="BO51" i="41"/>
  <c r="BN51" i="41"/>
  <c r="BM51" i="41"/>
  <c r="BL51" i="41"/>
  <c r="BK51" i="41"/>
  <c r="BV50" i="41"/>
  <c r="BU50" i="41"/>
  <c r="BT50" i="41"/>
  <c r="BS50" i="41"/>
  <c r="BR50" i="41"/>
  <c r="BQ50" i="41"/>
  <c r="BP50" i="41"/>
  <c r="BO50" i="41"/>
  <c r="BN50" i="41"/>
  <c r="BM50" i="41"/>
  <c r="BL50" i="41"/>
  <c r="BK50" i="41"/>
  <c r="BV49" i="41"/>
  <c r="BU49" i="41"/>
  <c r="BT49" i="41"/>
  <c r="BS49" i="41"/>
  <c r="BR49" i="41"/>
  <c r="BQ49" i="41"/>
  <c r="BP49" i="41"/>
  <c r="BO49" i="41"/>
  <c r="BN49" i="41"/>
  <c r="BM49" i="41"/>
  <c r="BL49" i="41"/>
  <c r="BK49" i="41"/>
  <c r="BV48" i="41"/>
  <c r="BU48" i="41"/>
  <c r="BT48" i="41"/>
  <c r="BS48" i="41"/>
  <c r="BR48" i="41"/>
  <c r="BQ48" i="41"/>
  <c r="BP48" i="41"/>
  <c r="BO48" i="41"/>
  <c r="BN48" i="41"/>
  <c r="BM48" i="41"/>
  <c r="BL48" i="41"/>
  <c r="BK48" i="41"/>
  <c r="BV47" i="41"/>
  <c r="BU47" i="41"/>
  <c r="BT47" i="41"/>
  <c r="BS47" i="41"/>
  <c r="BR47" i="41"/>
  <c r="BQ47" i="41"/>
  <c r="BP47" i="41"/>
  <c r="BO47" i="41"/>
  <c r="BN47" i="41"/>
  <c r="BM47" i="41"/>
  <c r="BL47" i="41"/>
  <c r="BK47" i="41"/>
  <c r="BV46" i="41"/>
  <c r="BU46" i="41"/>
  <c r="BT46" i="41"/>
  <c r="BS46" i="41"/>
  <c r="BR46" i="41"/>
  <c r="BQ46" i="41"/>
  <c r="BP46" i="41"/>
  <c r="BO46" i="41"/>
  <c r="BN46" i="41"/>
  <c r="BM46" i="41"/>
  <c r="BL46" i="41"/>
  <c r="BK46" i="41"/>
  <c r="BV45" i="41"/>
  <c r="BU45" i="41"/>
  <c r="BT45" i="41"/>
  <c r="BS45" i="41"/>
  <c r="BR45" i="41"/>
  <c r="BQ45" i="41"/>
  <c r="BP45" i="41"/>
  <c r="BO45" i="41"/>
  <c r="BN45" i="41"/>
  <c r="BM45" i="41"/>
  <c r="BL45" i="41"/>
  <c r="BK45" i="41"/>
  <c r="BV44" i="41"/>
  <c r="BU44" i="41"/>
  <c r="BT44" i="41"/>
  <c r="BS44" i="41"/>
  <c r="BR44" i="41"/>
  <c r="BQ44" i="41"/>
  <c r="BP44" i="41"/>
  <c r="BO44" i="41"/>
  <c r="BN44" i="41"/>
  <c r="BM44" i="41"/>
  <c r="BL44" i="41"/>
  <c r="BK44" i="41"/>
  <c r="BV43" i="41"/>
  <c r="BU43" i="41"/>
  <c r="BT43" i="41"/>
  <c r="BS43" i="41"/>
  <c r="BR43" i="41"/>
  <c r="BQ43" i="41"/>
  <c r="BP43" i="41"/>
  <c r="BO43" i="41"/>
  <c r="BN43" i="41"/>
  <c r="BM43" i="41"/>
  <c r="BL43" i="41"/>
  <c r="BK43" i="41"/>
  <c r="BV42" i="41"/>
  <c r="BU42" i="41"/>
  <c r="BT42" i="41"/>
  <c r="BS42" i="41"/>
  <c r="BR42" i="41"/>
  <c r="BQ42" i="41"/>
  <c r="BP42" i="41"/>
  <c r="BO42" i="41"/>
  <c r="BN42" i="41"/>
  <c r="BM42" i="41"/>
  <c r="BL42" i="41"/>
  <c r="BK42" i="41"/>
  <c r="BV41" i="41"/>
  <c r="BU41" i="41"/>
  <c r="BT41" i="41"/>
  <c r="BS41" i="41"/>
  <c r="BR41" i="41"/>
  <c r="BQ41" i="41"/>
  <c r="BP41" i="41"/>
  <c r="BO41" i="41"/>
  <c r="BN41" i="41"/>
  <c r="BM41" i="41"/>
  <c r="BL41" i="41"/>
  <c r="BK41" i="41"/>
  <c r="BV40" i="41"/>
  <c r="BU40" i="41"/>
  <c r="BT40" i="41"/>
  <c r="BS40" i="41"/>
  <c r="BR40" i="41"/>
  <c r="BQ40" i="41"/>
  <c r="BP40" i="41"/>
  <c r="BO40" i="41"/>
  <c r="BN40" i="41"/>
  <c r="BM40" i="41"/>
  <c r="BL40" i="41"/>
  <c r="BK40" i="41"/>
  <c r="BV39" i="41"/>
  <c r="BU39" i="41"/>
  <c r="BT39" i="41"/>
  <c r="BS39" i="41"/>
  <c r="BR39" i="41"/>
  <c r="BQ39" i="41"/>
  <c r="BP39" i="41"/>
  <c r="BO39" i="41"/>
  <c r="BN39" i="41"/>
  <c r="BM39" i="41"/>
  <c r="BL39" i="41"/>
  <c r="BK39" i="41"/>
  <c r="BV38" i="41"/>
  <c r="BU38" i="41"/>
  <c r="BT38" i="41"/>
  <c r="BS38" i="41"/>
  <c r="BR38" i="41"/>
  <c r="BQ38" i="41"/>
  <c r="BP38" i="41"/>
  <c r="BO38" i="41"/>
  <c r="BN38" i="41"/>
  <c r="BM38" i="41"/>
  <c r="BL38" i="41"/>
  <c r="BK38" i="41"/>
  <c r="BV37" i="41"/>
  <c r="BU37" i="41"/>
  <c r="BT37" i="41"/>
  <c r="BS37" i="41"/>
  <c r="BR37" i="41"/>
  <c r="BQ37" i="41"/>
  <c r="BP37" i="41"/>
  <c r="BO37" i="41"/>
  <c r="BN37" i="41"/>
  <c r="BM37" i="41"/>
  <c r="BL37" i="41"/>
  <c r="BK37" i="41"/>
  <c r="BV36" i="41"/>
  <c r="BU36" i="41"/>
  <c r="BT36" i="41"/>
  <c r="BS36" i="41"/>
  <c r="BR36" i="41"/>
  <c r="BQ36" i="41"/>
  <c r="BP36" i="41"/>
  <c r="BO36" i="41"/>
  <c r="BN36" i="41"/>
  <c r="BM36" i="41"/>
  <c r="BL36" i="41"/>
  <c r="BK36" i="41"/>
  <c r="BV35" i="41"/>
  <c r="BU35" i="41"/>
  <c r="BT35" i="41"/>
  <c r="BS35" i="41"/>
  <c r="BR35" i="41"/>
  <c r="BQ35" i="41"/>
  <c r="BP35" i="41"/>
  <c r="BO35" i="41"/>
  <c r="BN35" i="41"/>
  <c r="BM35" i="41"/>
  <c r="BL35" i="41"/>
  <c r="BK35" i="41"/>
  <c r="BV34" i="41"/>
  <c r="BU34" i="41"/>
  <c r="BT34" i="41"/>
  <c r="BS34" i="41"/>
  <c r="BR34" i="41"/>
  <c r="BQ34" i="41"/>
  <c r="BP34" i="41"/>
  <c r="BO34" i="41"/>
  <c r="BN34" i="41"/>
  <c r="BM34" i="41"/>
  <c r="BL34" i="41"/>
  <c r="BK34" i="41"/>
  <c r="BV33" i="41"/>
  <c r="BU33" i="41"/>
  <c r="BT33" i="41"/>
  <c r="BS33" i="41"/>
  <c r="BR33" i="41"/>
  <c r="BQ33" i="41"/>
  <c r="BP33" i="41"/>
  <c r="BO33" i="41"/>
  <c r="BN33" i="41"/>
  <c r="BM33" i="41"/>
  <c r="BL33" i="41"/>
  <c r="BK33" i="41"/>
  <c r="BV32" i="41"/>
  <c r="BU32" i="41"/>
  <c r="BT32" i="41"/>
  <c r="BS32" i="41"/>
  <c r="BR32" i="41"/>
  <c r="BQ32" i="41"/>
  <c r="BP32" i="41"/>
  <c r="BO32" i="41"/>
  <c r="BN32" i="41"/>
  <c r="BM32" i="41"/>
  <c r="BL32" i="41"/>
  <c r="BK32" i="41"/>
  <c r="BV31" i="41"/>
  <c r="BU31" i="41"/>
  <c r="BT31" i="41"/>
  <c r="BS31" i="41"/>
  <c r="BR31" i="41"/>
  <c r="BQ31" i="41"/>
  <c r="BP31" i="41"/>
  <c r="BO31" i="41"/>
  <c r="BN31" i="41"/>
  <c r="BM31" i="41"/>
  <c r="BL31" i="41"/>
  <c r="BK31" i="41"/>
  <c r="BV30" i="41"/>
  <c r="BU30" i="41"/>
  <c r="BT30" i="41"/>
  <c r="BS30" i="41"/>
  <c r="BR30" i="41"/>
  <c r="BQ30" i="41"/>
  <c r="BP30" i="41"/>
  <c r="BO30" i="41"/>
  <c r="BN30" i="41"/>
  <c r="BM30" i="41"/>
  <c r="BL30" i="41"/>
  <c r="BK30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V28" i="41"/>
  <c r="BU28" i="41"/>
  <c r="BT28" i="41"/>
  <c r="BS28" i="41"/>
  <c r="BR28" i="41"/>
  <c r="BQ28" i="41"/>
  <c r="BP28" i="41"/>
  <c r="BO28" i="41"/>
  <c r="BN28" i="41"/>
  <c r="BM28" i="41"/>
  <c r="BL28" i="41"/>
  <c r="BK28" i="41"/>
  <c r="BV27" i="41"/>
  <c r="BU27" i="41"/>
  <c r="BT27" i="41"/>
  <c r="BS27" i="41"/>
  <c r="BR27" i="41"/>
  <c r="BQ27" i="41"/>
  <c r="BP27" i="41"/>
  <c r="BO27" i="41"/>
  <c r="BN27" i="41"/>
  <c r="BM27" i="41"/>
  <c r="BL27" i="41"/>
  <c r="BK27" i="41"/>
  <c r="BV26" i="41"/>
  <c r="BU26" i="41"/>
  <c r="BT26" i="41"/>
  <c r="BS26" i="41"/>
  <c r="BR26" i="41"/>
  <c r="BQ26" i="41"/>
  <c r="BP26" i="41"/>
  <c r="BO26" i="41"/>
  <c r="BN26" i="41"/>
  <c r="BM26" i="41"/>
  <c r="BL26" i="41"/>
  <c r="BK26" i="41"/>
  <c r="BV25" i="41"/>
  <c r="BU25" i="41"/>
  <c r="BT25" i="41"/>
  <c r="BS25" i="41"/>
  <c r="BR25" i="41"/>
  <c r="BQ25" i="41"/>
  <c r="BP25" i="41"/>
  <c r="BO25" i="41"/>
  <c r="BN25" i="41"/>
  <c r="BM25" i="41"/>
  <c r="BL25" i="41"/>
  <c r="BK25" i="41"/>
  <c r="BV24" i="41"/>
  <c r="BU24" i="41"/>
  <c r="BT24" i="41"/>
  <c r="BS24" i="41"/>
  <c r="BR24" i="41"/>
  <c r="BQ24" i="41"/>
  <c r="BP24" i="41"/>
  <c r="BO24" i="41"/>
  <c r="BN24" i="41"/>
  <c r="BM24" i="41"/>
  <c r="BL24" i="41"/>
  <c r="BK24" i="41"/>
  <c r="BV23" i="41"/>
  <c r="BU23" i="41"/>
  <c r="BT23" i="41"/>
  <c r="BS23" i="41"/>
  <c r="BR23" i="41"/>
  <c r="BQ23" i="41"/>
  <c r="BP23" i="41"/>
  <c r="BO23" i="41"/>
  <c r="BN23" i="41"/>
  <c r="BM23" i="41"/>
  <c r="BL23" i="41"/>
  <c r="BK23" i="41"/>
  <c r="BV22" i="41"/>
  <c r="BU22" i="41"/>
  <c r="BT22" i="41"/>
  <c r="BS22" i="41"/>
  <c r="BR22" i="41"/>
  <c r="BQ22" i="41"/>
  <c r="BP22" i="41"/>
  <c r="BO22" i="41"/>
  <c r="BN22" i="41"/>
  <c r="BM22" i="41"/>
  <c r="BL22" i="41"/>
  <c r="BK22" i="41"/>
  <c r="BV21" i="41"/>
  <c r="BU21" i="41"/>
  <c r="BT21" i="41"/>
  <c r="BS21" i="41"/>
  <c r="BR21" i="41"/>
  <c r="BQ21" i="41"/>
  <c r="BP21" i="41"/>
  <c r="BO21" i="41"/>
  <c r="BN21" i="41"/>
  <c r="BM21" i="41"/>
  <c r="BL21" i="41"/>
  <c r="BK21" i="41"/>
  <c r="BV20" i="41"/>
  <c r="BU20" i="41"/>
  <c r="BT20" i="41"/>
  <c r="BS20" i="41"/>
  <c r="BR20" i="41"/>
  <c r="BQ20" i="41"/>
  <c r="BP20" i="41"/>
  <c r="BO20" i="41"/>
  <c r="BN20" i="41"/>
  <c r="BM20" i="41"/>
  <c r="BL20" i="41"/>
  <c r="BK20" i="41"/>
  <c r="BV19" i="41"/>
  <c r="BU19" i="41"/>
  <c r="BT19" i="41"/>
  <c r="BS19" i="41"/>
  <c r="BR19" i="41"/>
  <c r="BQ19" i="41"/>
  <c r="BP19" i="41"/>
  <c r="BO19" i="41"/>
  <c r="BN19" i="41"/>
  <c r="BM19" i="41"/>
  <c r="BL19" i="41"/>
  <c r="BK19" i="41"/>
  <c r="BV18" i="41"/>
  <c r="BU18" i="41"/>
  <c r="BT18" i="41"/>
  <c r="BS18" i="41"/>
  <c r="BR18" i="41"/>
  <c r="BQ18" i="41"/>
  <c r="BP18" i="41"/>
  <c r="BO18" i="41"/>
  <c r="BN18" i="41"/>
  <c r="BM18" i="41"/>
  <c r="BL18" i="41"/>
  <c r="BK18" i="41"/>
  <c r="BV17" i="41"/>
  <c r="BU17" i="41"/>
  <c r="BT17" i="41"/>
  <c r="BS17" i="41"/>
  <c r="BR17" i="41"/>
  <c r="BQ17" i="41"/>
  <c r="BP17" i="41"/>
  <c r="BO17" i="41"/>
  <c r="BN17" i="41"/>
  <c r="BM17" i="41"/>
  <c r="BL17" i="41"/>
  <c r="BK17" i="41"/>
  <c r="BV16" i="41"/>
  <c r="BU16" i="41"/>
  <c r="BT16" i="41"/>
  <c r="BS16" i="41"/>
  <c r="BR16" i="41"/>
  <c r="BQ16" i="41"/>
  <c r="BP16" i="41"/>
  <c r="BO16" i="41"/>
  <c r="BN16" i="41"/>
  <c r="BM16" i="41"/>
  <c r="BL16" i="41"/>
  <c r="BK16" i="41"/>
  <c r="BV15" i="41"/>
  <c r="BU15" i="41"/>
  <c r="BT15" i="41"/>
  <c r="BS15" i="41"/>
  <c r="BR15" i="41"/>
  <c r="BQ15" i="41"/>
  <c r="BP15" i="41"/>
  <c r="BO15" i="41"/>
  <c r="BN15" i="41"/>
  <c r="BM15" i="41"/>
  <c r="BL15" i="41"/>
  <c r="BK15" i="41"/>
  <c r="BV14" i="41"/>
  <c r="BU14" i="41"/>
  <c r="BT14" i="41"/>
  <c r="BS14" i="41"/>
  <c r="BR14" i="41"/>
  <c r="BQ14" i="41"/>
  <c r="BP14" i="41"/>
  <c r="BO14" i="41"/>
  <c r="BN14" i="41"/>
  <c r="BM14" i="41"/>
  <c r="BL14" i="41"/>
  <c r="BK14" i="41"/>
  <c r="BV13" i="41"/>
  <c r="BU13" i="41"/>
  <c r="BT13" i="41"/>
  <c r="BS13" i="41"/>
  <c r="BR13" i="41"/>
  <c r="BQ13" i="41"/>
  <c r="BP13" i="41"/>
  <c r="BO13" i="41"/>
  <c r="BN13" i="41"/>
  <c r="BM13" i="41"/>
  <c r="BL13" i="41"/>
  <c r="BK13" i="41"/>
  <c r="BV12" i="41"/>
  <c r="BU12" i="41"/>
  <c r="BT12" i="41"/>
  <c r="BS12" i="41"/>
  <c r="BR12" i="41"/>
  <c r="BQ12" i="41"/>
  <c r="BP12" i="41"/>
  <c r="BO12" i="41"/>
  <c r="BN12" i="41"/>
  <c r="BM12" i="41"/>
  <c r="BL12" i="41"/>
  <c r="BK12" i="41"/>
  <c r="BV11" i="41"/>
  <c r="BU11" i="41"/>
  <c r="BU10" i="41"/>
  <c r="CJ15" i="22"/>
  <c r="BT11" i="41"/>
  <c r="BT10" i="41"/>
  <c r="CI15" i="22"/>
  <c r="BS11" i="41"/>
  <c r="BS10" i="41"/>
  <c r="CH15" i="22"/>
  <c r="BR11" i="41"/>
  <c r="BR10" i="41"/>
  <c r="CG15" i="22"/>
  <c r="BQ11" i="41"/>
  <c r="BP11" i="41"/>
  <c r="BP10" i="41"/>
  <c r="CE15" i="22"/>
  <c r="BO11" i="41"/>
  <c r="BO10" i="41"/>
  <c r="CD15" i="22"/>
  <c r="BN11" i="41"/>
  <c r="BN10" i="41"/>
  <c r="CC15" i="22"/>
  <c r="BM11" i="41"/>
  <c r="BL11" i="41"/>
  <c r="BL10" i="41"/>
  <c r="CA15" i="22"/>
  <c r="BK11" i="41"/>
  <c r="BV107" i="42"/>
  <c r="BU107" i="42"/>
  <c r="BT107" i="42"/>
  <c r="BS107" i="42"/>
  <c r="BR107" i="42"/>
  <c r="BQ107" i="42"/>
  <c r="BP107" i="42"/>
  <c r="BO107" i="42"/>
  <c r="BN107" i="42"/>
  <c r="BM107" i="42"/>
  <c r="BL107" i="42"/>
  <c r="BK107" i="42"/>
  <c r="BV106" i="42"/>
  <c r="BU106" i="42"/>
  <c r="BT106" i="42"/>
  <c r="BS106" i="42"/>
  <c r="BR106" i="42"/>
  <c r="BQ106" i="42"/>
  <c r="BP106" i="42"/>
  <c r="BO106" i="42"/>
  <c r="BN106" i="42"/>
  <c r="BM106" i="42"/>
  <c r="BL106" i="42"/>
  <c r="BK106" i="42"/>
  <c r="BV105" i="42"/>
  <c r="BU105" i="42"/>
  <c r="BT105" i="42"/>
  <c r="BS105" i="42"/>
  <c r="BR105" i="42"/>
  <c r="BQ105" i="42"/>
  <c r="BP105" i="42"/>
  <c r="BO105" i="42"/>
  <c r="BN105" i="42"/>
  <c r="BM105" i="42"/>
  <c r="BL105" i="42"/>
  <c r="BK105" i="42"/>
  <c r="BV104" i="42"/>
  <c r="BU104" i="42"/>
  <c r="BT104" i="42"/>
  <c r="BS104" i="42"/>
  <c r="BR104" i="42"/>
  <c r="BQ104" i="42"/>
  <c r="BP104" i="42"/>
  <c r="BO104" i="42"/>
  <c r="BN104" i="42"/>
  <c r="BM104" i="42"/>
  <c r="BL104" i="42"/>
  <c r="BK104" i="42"/>
  <c r="BV103" i="42"/>
  <c r="BU103" i="42"/>
  <c r="BT103" i="42"/>
  <c r="BS103" i="42"/>
  <c r="BR103" i="42"/>
  <c r="BQ103" i="42"/>
  <c r="BP103" i="42"/>
  <c r="BO103" i="42"/>
  <c r="BN103" i="42"/>
  <c r="BM103" i="42"/>
  <c r="BL103" i="42"/>
  <c r="BK103" i="42"/>
  <c r="BV102" i="42"/>
  <c r="BU102" i="42"/>
  <c r="BT102" i="42"/>
  <c r="BS102" i="42"/>
  <c r="BR102" i="42"/>
  <c r="BQ102" i="42"/>
  <c r="BP102" i="42"/>
  <c r="BO102" i="42"/>
  <c r="BN102" i="42"/>
  <c r="BM102" i="42"/>
  <c r="BL102" i="42"/>
  <c r="BK102" i="42"/>
  <c r="BV101" i="42"/>
  <c r="BU101" i="42"/>
  <c r="BT101" i="42"/>
  <c r="BS101" i="42"/>
  <c r="BR101" i="42"/>
  <c r="BQ101" i="42"/>
  <c r="BP101" i="42"/>
  <c r="BO101" i="42"/>
  <c r="BN101" i="42"/>
  <c r="BM101" i="42"/>
  <c r="BL101" i="42"/>
  <c r="BK101" i="42"/>
  <c r="BV100" i="42"/>
  <c r="BU100" i="42"/>
  <c r="BT100" i="42"/>
  <c r="BS100" i="42"/>
  <c r="BR100" i="42"/>
  <c r="BQ100" i="42"/>
  <c r="BP100" i="42"/>
  <c r="BO100" i="42"/>
  <c r="BN100" i="42"/>
  <c r="BM100" i="42"/>
  <c r="BL100" i="42"/>
  <c r="BK100" i="42"/>
  <c r="BV99" i="42"/>
  <c r="BU99" i="42"/>
  <c r="BT99" i="42"/>
  <c r="BS99" i="42"/>
  <c r="BR99" i="42"/>
  <c r="BQ99" i="42"/>
  <c r="BP99" i="42"/>
  <c r="BO99" i="42"/>
  <c r="BN99" i="42"/>
  <c r="BM99" i="42"/>
  <c r="BL99" i="42"/>
  <c r="BK99" i="42"/>
  <c r="BV98" i="42"/>
  <c r="BU98" i="42"/>
  <c r="BT98" i="42"/>
  <c r="BS98" i="42"/>
  <c r="BR98" i="42"/>
  <c r="BQ98" i="42"/>
  <c r="BP98" i="42"/>
  <c r="BO98" i="42"/>
  <c r="BN98" i="42"/>
  <c r="BM98" i="42"/>
  <c r="BL98" i="42"/>
  <c r="BK98" i="42"/>
  <c r="BV97" i="42"/>
  <c r="BU97" i="42"/>
  <c r="BT97" i="42"/>
  <c r="BS97" i="42"/>
  <c r="BR97" i="42"/>
  <c r="BQ97" i="42"/>
  <c r="BP97" i="42"/>
  <c r="BO97" i="42"/>
  <c r="BN97" i="42"/>
  <c r="BM97" i="42"/>
  <c r="BL97" i="42"/>
  <c r="BK97" i="42"/>
  <c r="BV96" i="42"/>
  <c r="BU96" i="42"/>
  <c r="BT96" i="42"/>
  <c r="BS96" i="42"/>
  <c r="BR96" i="42"/>
  <c r="BQ96" i="42"/>
  <c r="BP96" i="42"/>
  <c r="BO96" i="42"/>
  <c r="BN96" i="42"/>
  <c r="BM96" i="42"/>
  <c r="BL96" i="42"/>
  <c r="BK96" i="42"/>
  <c r="BV95" i="42"/>
  <c r="BU95" i="42"/>
  <c r="BT95" i="42"/>
  <c r="BS95" i="42"/>
  <c r="BR95" i="42"/>
  <c r="BQ95" i="42"/>
  <c r="BP95" i="42"/>
  <c r="BO95" i="42"/>
  <c r="BN95" i="42"/>
  <c r="BM95" i="42"/>
  <c r="BL95" i="42"/>
  <c r="BK95" i="42"/>
  <c r="BV94" i="42"/>
  <c r="BU94" i="42"/>
  <c r="BT94" i="42"/>
  <c r="BS94" i="42"/>
  <c r="BR94" i="42"/>
  <c r="BQ94" i="42"/>
  <c r="BP94" i="42"/>
  <c r="BO94" i="42"/>
  <c r="BN94" i="42"/>
  <c r="BM94" i="42"/>
  <c r="BL94" i="42"/>
  <c r="BK94" i="42"/>
  <c r="BV93" i="42"/>
  <c r="BU93" i="42"/>
  <c r="BT93" i="42"/>
  <c r="BS93" i="42"/>
  <c r="BR93" i="42"/>
  <c r="BQ93" i="42"/>
  <c r="BP93" i="42"/>
  <c r="BO93" i="42"/>
  <c r="BN93" i="42"/>
  <c r="BM93" i="42"/>
  <c r="BL93" i="42"/>
  <c r="BK93" i="42"/>
  <c r="BV92" i="42"/>
  <c r="BU92" i="42"/>
  <c r="BT92" i="42"/>
  <c r="BS92" i="42"/>
  <c r="BR92" i="42"/>
  <c r="BQ92" i="42"/>
  <c r="BP92" i="42"/>
  <c r="BO92" i="42"/>
  <c r="BN92" i="42"/>
  <c r="BM92" i="42"/>
  <c r="BL92" i="42"/>
  <c r="BK92" i="42"/>
  <c r="BV91" i="42"/>
  <c r="BU91" i="42"/>
  <c r="BT91" i="42"/>
  <c r="BS91" i="42"/>
  <c r="BR91" i="42"/>
  <c r="BQ91" i="42"/>
  <c r="BP91" i="42"/>
  <c r="BO91" i="42"/>
  <c r="BN91" i="42"/>
  <c r="BM91" i="42"/>
  <c r="BL91" i="42"/>
  <c r="BK91" i="42"/>
  <c r="BV90" i="42"/>
  <c r="BU90" i="42"/>
  <c r="BT90" i="42"/>
  <c r="BS90" i="42"/>
  <c r="BR90" i="42"/>
  <c r="BQ90" i="42"/>
  <c r="BP90" i="42"/>
  <c r="BO90" i="42"/>
  <c r="BN90" i="42"/>
  <c r="BM90" i="42"/>
  <c r="BL90" i="42"/>
  <c r="BK90" i="42"/>
  <c r="BV89" i="42"/>
  <c r="BU89" i="42"/>
  <c r="BT89" i="42"/>
  <c r="BS89" i="42"/>
  <c r="BR89" i="42"/>
  <c r="BQ89" i="42"/>
  <c r="BP89" i="42"/>
  <c r="BO89" i="42"/>
  <c r="BN89" i="42"/>
  <c r="BM89" i="42"/>
  <c r="BL89" i="42"/>
  <c r="BK89" i="42"/>
  <c r="BV88" i="42"/>
  <c r="BU88" i="42"/>
  <c r="BT88" i="42"/>
  <c r="BS88" i="42"/>
  <c r="BR88" i="42"/>
  <c r="BQ88" i="42"/>
  <c r="BP88" i="42"/>
  <c r="BO88" i="42"/>
  <c r="BN88" i="42"/>
  <c r="BM88" i="42"/>
  <c r="BL88" i="42"/>
  <c r="BK88" i="42"/>
  <c r="BV87" i="42"/>
  <c r="BU87" i="42"/>
  <c r="BT87" i="42"/>
  <c r="BS87" i="42"/>
  <c r="BR87" i="42"/>
  <c r="BQ87" i="42"/>
  <c r="BP87" i="42"/>
  <c r="BO87" i="42"/>
  <c r="BN87" i="42"/>
  <c r="BM87" i="42"/>
  <c r="BL87" i="42"/>
  <c r="BK87" i="42"/>
  <c r="BV86" i="42"/>
  <c r="BU86" i="42"/>
  <c r="BT86" i="42"/>
  <c r="BS86" i="42"/>
  <c r="BR86" i="42"/>
  <c r="BQ86" i="42"/>
  <c r="BP86" i="42"/>
  <c r="BO86" i="42"/>
  <c r="BN86" i="42"/>
  <c r="BM86" i="42"/>
  <c r="BL86" i="42"/>
  <c r="BK86" i="42"/>
  <c r="BV85" i="42"/>
  <c r="BU85" i="42"/>
  <c r="BT85" i="42"/>
  <c r="BS85" i="42"/>
  <c r="BR85" i="42"/>
  <c r="BQ85" i="42"/>
  <c r="BP85" i="42"/>
  <c r="BO85" i="42"/>
  <c r="BN85" i="42"/>
  <c r="BM85" i="42"/>
  <c r="BL85" i="42"/>
  <c r="BK85" i="42"/>
  <c r="BV84" i="42"/>
  <c r="BU84" i="42"/>
  <c r="BT84" i="42"/>
  <c r="BS84" i="42"/>
  <c r="BR84" i="42"/>
  <c r="BQ84" i="42"/>
  <c r="BP84" i="42"/>
  <c r="BO84" i="42"/>
  <c r="BN84" i="42"/>
  <c r="BM84" i="42"/>
  <c r="BL84" i="42"/>
  <c r="BK84" i="42"/>
  <c r="BV83" i="42"/>
  <c r="BU83" i="42"/>
  <c r="BT83" i="42"/>
  <c r="BS83" i="42"/>
  <c r="BR83" i="42"/>
  <c r="BQ83" i="42"/>
  <c r="BP83" i="42"/>
  <c r="BO83" i="42"/>
  <c r="BN83" i="42"/>
  <c r="BM83" i="42"/>
  <c r="BL83" i="42"/>
  <c r="BK83" i="42"/>
  <c r="BV82" i="42"/>
  <c r="BU82" i="42"/>
  <c r="BT82" i="42"/>
  <c r="BS82" i="42"/>
  <c r="BR82" i="42"/>
  <c r="BQ82" i="42"/>
  <c r="BP82" i="42"/>
  <c r="BO82" i="42"/>
  <c r="BN82" i="42"/>
  <c r="BM82" i="42"/>
  <c r="BL82" i="42"/>
  <c r="BK82" i="42"/>
  <c r="BV81" i="42"/>
  <c r="BU81" i="42"/>
  <c r="BT81" i="42"/>
  <c r="BS81" i="42"/>
  <c r="BR81" i="42"/>
  <c r="BQ81" i="42"/>
  <c r="BP81" i="42"/>
  <c r="BO81" i="42"/>
  <c r="BN81" i="42"/>
  <c r="BM81" i="42"/>
  <c r="BL81" i="42"/>
  <c r="BK81" i="42"/>
  <c r="BV80" i="42"/>
  <c r="BU80" i="42"/>
  <c r="BT80" i="42"/>
  <c r="BS80" i="42"/>
  <c r="BR80" i="42"/>
  <c r="BQ80" i="42"/>
  <c r="BP80" i="42"/>
  <c r="BO80" i="42"/>
  <c r="BN80" i="42"/>
  <c r="BM80" i="42"/>
  <c r="BL80" i="42"/>
  <c r="BK80" i="42"/>
  <c r="BV79" i="42"/>
  <c r="BU79" i="42"/>
  <c r="BT79" i="42"/>
  <c r="BS79" i="42"/>
  <c r="BR79" i="42"/>
  <c r="BQ79" i="42"/>
  <c r="BP79" i="42"/>
  <c r="BO79" i="42"/>
  <c r="BN79" i="42"/>
  <c r="BM79" i="42"/>
  <c r="BL79" i="42"/>
  <c r="BK79" i="42"/>
  <c r="BV78" i="42"/>
  <c r="BU78" i="42"/>
  <c r="BT78" i="42"/>
  <c r="BS78" i="42"/>
  <c r="BR78" i="42"/>
  <c r="BQ78" i="42"/>
  <c r="BP78" i="42"/>
  <c r="BO78" i="42"/>
  <c r="BN78" i="42"/>
  <c r="BM78" i="42"/>
  <c r="BL78" i="42"/>
  <c r="BK78" i="42"/>
  <c r="BV77" i="42"/>
  <c r="BU77" i="42"/>
  <c r="BT77" i="42"/>
  <c r="BS77" i="42"/>
  <c r="BR77" i="42"/>
  <c r="BQ77" i="42"/>
  <c r="BP77" i="42"/>
  <c r="BO77" i="42"/>
  <c r="BN77" i="42"/>
  <c r="BM77" i="42"/>
  <c r="BL77" i="42"/>
  <c r="BK77" i="42"/>
  <c r="BV76" i="42"/>
  <c r="BU76" i="42"/>
  <c r="BT76" i="42"/>
  <c r="BS76" i="42"/>
  <c r="BR76" i="42"/>
  <c r="BQ76" i="42"/>
  <c r="BP76" i="42"/>
  <c r="BO76" i="42"/>
  <c r="BN76" i="42"/>
  <c r="BM76" i="42"/>
  <c r="BL76" i="42"/>
  <c r="BK76" i="42"/>
  <c r="BV75" i="42"/>
  <c r="BU75" i="42"/>
  <c r="BT75" i="42"/>
  <c r="BS75" i="42"/>
  <c r="BR75" i="42"/>
  <c r="BQ75" i="42"/>
  <c r="BP75" i="42"/>
  <c r="BO75" i="42"/>
  <c r="BN75" i="42"/>
  <c r="BM75" i="42"/>
  <c r="BL75" i="42"/>
  <c r="BK75" i="42"/>
  <c r="BV74" i="42"/>
  <c r="BU74" i="42"/>
  <c r="BT74" i="42"/>
  <c r="BS74" i="42"/>
  <c r="BR74" i="42"/>
  <c r="BQ74" i="42"/>
  <c r="BP74" i="42"/>
  <c r="BO74" i="42"/>
  <c r="BN74" i="42"/>
  <c r="BM74" i="42"/>
  <c r="BL74" i="42"/>
  <c r="BK74" i="42"/>
  <c r="BV73" i="42"/>
  <c r="BU73" i="42"/>
  <c r="BT73" i="42"/>
  <c r="BS73" i="42"/>
  <c r="BR73" i="42"/>
  <c r="BQ73" i="42"/>
  <c r="BP73" i="42"/>
  <c r="BO73" i="42"/>
  <c r="BN73" i="42"/>
  <c r="BM73" i="42"/>
  <c r="BL73" i="42"/>
  <c r="BK73" i="42"/>
  <c r="BV72" i="42"/>
  <c r="BU72" i="42"/>
  <c r="BT72" i="42"/>
  <c r="BS72" i="42"/>
  <c r="BR72" i="42"/>
  <c r="BQ72" i="42"/>
  <c r="BP72" i="42"/>
  <c r="BO72" i="42"/>
  <c r="BN72" i="42"/>
  <c r="BM72" i="42"/>
  <c r="BL72" i="42"/>
  <c r="BK72" i="42"/>
  <c r="BV71" i="42"/>
  <c r="BU71" i="42"/>
  <c r="BT71" i="42"/>
  <c r="BS71" i="42"/>
  <c r="BR71" i="42"/>
  <c r="BQ71" i="42"/>
  <c r="BP71" i="42"/>
  <c r="BO71" i="42"/>
  <c r="BN71" i="42"/>
  <c r="BM71" i="42"/>
  <c r="BL71" i="42"/>
  <c r="BK71" i="42"/>
  <c r="BV70" i="42"/>
  <c r="BU70" i="42"/>
  <c r="BT70" i="42"/>
  <c r="BS70" i="42"/>
  <c r="BR70" i="42"/>
  <c r="BQ70" i="42"/>
  <c r="BP70" i="42"/>
  <c r="BO70" i="42"/>
  <c r="BN70" i="42"/>
  <c r="BM70" i="42"/>
  <c r="BL70" i="42"/>
  <c r="BK70" i="42"/>
  <c r="BV69" i="42"/>
  <c r="BU69" i="42"/>
  <c r="BT69" i="42"/>
  <c r="BS69" i="42"/>
  <c r="BR69" i="42"/>
  <c r="BQ69" i="42"/>
  <c r="BP69" i="42"/>
  <c r="BO69" i="42"/>
  <c r="BN69" i="42"/>
  <c r="BM69" i="42"/>
  <c r="BL69" i="42"/>
  <c r="BK69" i="42"/>
  <c r="BV68" i="42"/>
  <c r="BU68" i="42"/>
  <c r="BT68" i="42"/>
  <c r="BS68" i="42"/>
  <c r="BR68" i="42"/>
  <c r="BQ68" i="42"/>
  <c r="BP68" i="42"/>
  <c r="BO68" i="42"/>
  <c r="BN68" i="42"/>
  <c r="BM68" i="42"/>
  <c r="BL68" i="42"/>
  <c r="BK68" i="42"/>
  <c r="BV67" i="42"/>
  <c r="BU67" i="42"/>
  <c r="BT67" i="42"/>
  <c r="BS67" i="42"/>
  <c r="BR67" i="42"/>
  <c r="BQ67" i="42"/>
  <c r="BP67" i="42"/>
  <c r="BO67" i="42"/>
  <c r="BN67" i="42"/>
  <c r="BM67" i="42"/>
  <c r="BL67" i="42"/>
  <c r="BK67" i="42"/>
  <c r="BV66" i="42"/>
  <c r="BU66" i="42"/>
  <c r="BT66" i="42"/>
  <c r="BS66" i="42"/>
  <c r="BR66" i="42"/>
  <c r="BQ66" i="42"/>
  <c r="BP66" i="42"/>
  <c r="BO66" i="42"/>
  <c r="BN66" i="42"/>
  <c r="BM66" i="42"/>
  <c r="BL66" i="42"/>
  <c r="BK66" i="42"/>
  <c r="BV65" i="42"/>
  <c r="BU65" i="42"/>
  <c r="BT65" i="42"/>
  <c r="BS65" i="42"/>
  <c r="BR65" i="42"/>
  <c r="BQ65" i="42"/>
  <c r="BP65" i="42"/>
  <c r="BO65" i="42"/>
  <c r="BN65" i="42"/>
  <c r="BM65" i="42"/>
  <c r="BL65" i="42"/>
  <c r="BK65" i="42"/>
  <c r="BV64" i="42"/>
  <c r="BU64" i="42"/>
  <c r="BT64" i="42"/>
  <c r="BS64" i="42"/>
  <c r="BR64" i="42"/>
  <c r="BQ64" i="42"/>
  <c r="BP64" i="42"/>
  <c r="BO64" i="42"/>
  <c r="BN64" i="42"/>
  <c r="BM64" i="42"/>
  <c r="BL64" i="42"/>
  <c r="BK64" i="42"/>
  <c r="BV63" i="42"/>
  <c r="BU63" i="42"/>
  <c r="BT63" i="42"/>
  <c r="BS63" i="42"/>
  <c r="BR63" i="42"/>
  <c r="BQ63" i="42"/>
  <c r="BP63" i="42"/>
  <c r="BO63" i="42"/>
  <c r="BN63" i="42"/>
  <c r="BM63" i="42"/>
  <c r="BL63" i="42"/>
  <c r="BK63" i="42"/>
  <c r="BV62" i="42"/>
  <c r="BU62" i="42"/>
  <c r="BT62" i="42"/>
  <c r="BS62" i="42"/>
  <c r="BR62" i="42"/>
  <c r="BQ62" i="42"/>
  <c r="BP62" i="42"/>
  <c r="BO62" i="42"/>
  <c r="BN62" i="42"/>
  <c r="BM62" i="42"/>
  <c r="BL62" i="42"/>
  <c r="BK62" i="42"/>
  <c r="BV61" i="42"/>
  <c r="BU61" i="42"/>
  <c r="BT61" i="42"/>
  <c r="BS61" i="42"/>
  <c r="BR61" i="42"/>
  <c r="BQ61" i="42"/>
  <c r="BP61" i="42"/>
  <c r="BO61" i="42"/>
  <c r="BN61" i="42"/>
  <c r="BM61" i="42"/>
  <c r="BL61" i="42"/>
  <c r="BK61" i="42"/>
  <c r="BV60" i="42"/>
  <c r="BU60" i="42"/>
  <c r="BT60" i="42"/>
  <c r="BS60" i="42"/>
  <c r="BR60" i="42"/>
  <c r="BQ60" i="42"/>
  <c r="BP60" i="42"/>
  <c r="BO60" i="42"/>
  <c r="BN60" i="42"/>
  <c r="BM60" i="42"/>
  <c r="BL60" i="42"/>
  <c r="BK60" i="42"/>
  <c r="BV59" i="42"/>
  <c r="BU59" i="42"/>
  <c r="BT59" i="42"/>
  <c r="BS59" i="42"/>
  <c r="BR59" i="42"/>
  <c r="BQ59" i="42"/>
  <c r="BP59" i="42"/>
  <c r="BO59" i="42"/>
  <c r="BN59" i="42"/>
  <c r="BM59" i="42"/>
  <c r="BL59" i="42"/>
  <c r="BK59" i="42"/>
  <c r="BV58" i="42"/>
  <c r="BU58" i="42"/>
  <c r="BT58" i="42"/>
  <c r="BS58" i="42"/>
  <c r="BR58" i="42"/>
  <c r="BQ58" i="42"/>
  <c r="BP58" i="42"/>
  <c r="BO58" i="42"/>
  <c r="BN58" i="42"/>
  <c r="BM58" i="42"/>
  <c r="BL58" i="42"/>
  <c r="BK58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V56" i="42"/>
  <c r="BU56" i="42"/>
  <c r="BT56" i="42"/>
  <c r="BS56" i="42"/>
  <c r="BR56" i="42"/>
  <c r="BQ56" i="42"/>
  <c r="BP56" i="42"/>
  <c r="BO56" i="42"/>
  <c r="BN56" i="42"/>
  <c r="BM56" i="42"/>
  <c r="BL56" i="42"/>
  <c r="BK56" i="42"/>
  <c r="BV55" i="42"/>
  <c r="BU55" i="42"/>
  <c r="BT55" i="42"/>
  <c r="BS55" i="42"/>
  <c r="BR55" i="42"/>
  <c r="BQ55" i="42"/>
  <c r="BP55" i="42"/>
  <c r="BO55" i="42"/>
  <c r="BN55" i="42"/>
  <c r="BM55" i="42"/>
  <c r="BL55" i="42"/>
  <c r="BK55" i="42"/>
  <c r="BV54" i="42"/>
  <c r="BU54" i="42"/>
  <c r="BT54" i="42"/>
  <c r="BS54" i="42"/>
  <c r="BR54" i="42"/>
  <c r="BQ54" i="42"/>
  <c r="BP54" i="42"/>
  <c r="BO54" i="42"/>
  <c r="BN54" i="42"/>
  <c r="BM54" i="42"/>
  <c r="BL54" i="42"/>
  <c r="BK54" i="42"/>
  <c r="BV53" i="42"/>
  <c r="BU53" i="42"/>
  <c r="BT53" i="42"/>
  <c r="BS53" i="42"/>
  <c r="BR53" i="42"/>
  <c r="BQ53" i="42"/>
  <c r="BP53" i="42"/>
  <c r="BO53" i="42"/>
  <c r="BN53" i="42"/>
  <c r="BM53" i="42"/>
  <c r="BL53" i="42"/>
  <c r="BK53" i="42"/>
  <c r="BV52" i="42"/>
  <c r="BU52" i="42"/>
  <c r="BT52" i="42"/>
  <c r="BS52" i="42"/>
  <c r="BR52" i="42"/>
  <c r="BQ52" i="42"/>
  <c r="BP52" i="42"/>
  <c r="BO52" i="42"/>
  <c r="BN52" i="42"/>
  <c r="BM52" i="42"/>
  <c r="BL52" i="42"/>
  <c r="BK52" i="42"/>
  <c r="BV51" i="42"/>
  <c r="BU51" i="42"/>
  <c r="BT51" i="42"/>
  <c r="BS51" i="42"/>
  <c r="BR51" i="42"/>
  <c r="BQ51" i="42"/>
  <c r="BP51" i="42"/>
  <c r="BO51" i="42"/>
  <c r="BN51" i="42"/>
  <c r="BM51" i="42"/>
  <c r="BL51" i="42"/>
  <c r="BK51" i="42"/>
  <c r="BV50" i="42"/>
  <c r="BU50" i="42"/>
  <c r="BT50" i="42"/>
  <c r="BS50" i="42"/>
  <c r="BR50" i="42"/>
  <c r="BQ50" i="42"/>
  <c r="BP50" i="42"/>
  <c r="BO50" i="42"/>
  <c r="BN50" i="42"/>
  <c r="BM50" i="42"/>
  <c r="BL50" i="42"/>
  <c r="BK50" i="42"/>
  <c r="BV49" i="42"/>
  <c r="BU49" i="42"/>
  <c r="BT49" i="42"/>
  <c r="BS49" i="42"/>
  <c r="BR49" i="42"/>
  <c r="BQ49" i="42"/>
  <c r="BP49" i="42"/>
  <c r="BO49" i="42"/>
  <c r="BN49" i="42"/>
  <c r="BM49" i="42"/>
  <c r="BL49" i="42"/>
  <c r="BK49" i="42"/>
  <c r="BV48" i="42"/>
  <c r="BU48" i="42"/>
  <c r="BT48" i="42"/>
  <c r="BS48" i="42"/>
  <c r="BR48" i="42"/>
  <c r="BQ48" i="42"/>
  <c r="BP48" i="42"/>
  <c r="BO48" i="42"/>
  <c r="BN48" i="42"/>
  <c r="BM48" i="42"/>
  <c r="BL48" i="42"/>
  <c r="BK48" i="42"/>
  <c r="BV47" i="42"/>
  <c r="BU47" i="42"/>
  <c r="BT47" i="42"/>
  <c r="BS47" i="42"/>
  <c r="BR47" i="42"/>
  <c r="BQ47" i="42"/>
  <c r="BP47" i="42"/>
  <c r="BO47" i="42"/>
  <c r="BN47" i="42"/>
  <c r="BM47" i="42"/>
  <c r="BL47" i="42"/>
  <c r="BK47" i="42"/>
  <c r="BV46" i="42"/>
  <c r="BU46" i="42"/>
  <c r="BT46" i="42"/>
  <c r="BS46" i="42"/>
  <c r="BR46" i="42"/>
  <c r="BQ46" i="42"/>
  <c r="BP46" i="42"/>
  <c r="BO46" i="42"/>
  <c r="BN46" i="42"/>
  <c r="BM46" i="42"/>
  <c r="BL46" i="42"/>
  <c r="BK46" i="42"/>
  <c r="BV45" i="42"/>
  <c r="BU45" i="42"/>
  <c r="BT45" i="42"/>
  <c r="BS45" i="42"/>
  <c r="BR45" i="42"/>
  <c r="BQ45" i="42"/>
  <c r="BP45" i="42"/>
  <c r="BO45" i="42"/>
  <c r="BN45" i="42"/>
  <c r="BM45" i="42"/>
  <c r="BL45" i="42"/>
  <c r="BK45" i="42"/>
  <c r="BV44" i="42"/>
  <c r="BU44" i="42"/>
  <c r="BT44" i="42"/>
  <c r="BS44" i="42"/>
  <c r="BR44" i="42"/>
  <c r="BQ44" i="42"/>
  <c r="BP44" i="42"/>
  <c r="BO44" i="42"/>
  <c r="BN44" i="42"/>
  <c r="BM44" i="42"/>
  <c r="BL44" i="42"/>
  <c r="BK44" i="42"/>
  <c r="BV43" i="42"/>
  <c r="BU43" i="42"/>
  <c r="BT43" i="42"/>
  <c r="BS43" i="42"/>
  <c r="BR43" i="42"/>
  <c r="BQ43" i="42"/>
  <c r="BP43" i="42"/>
  <c r="BO43" i="42"/>
  <c r="BN43" i="42"/>
  <c r="BM43" i="42"/>
  <c r="BL43" i="42"/>
  <c r="BK43" i="42"/>
  <c r="BV42" i="42"/>
  <c r="BU42" i="42"/>
  <c r="BT42" i="42"/>
  <c r="BS42" i="42"/>
  <c r="BR42" i="42"/>
  <c r="BQ42" i="42"/>
  <c r="BP42" i="42"/>
  <c r="BO42" i="42"/>
  <c r="BN42" i="42"/>
  <c r="BM42" i="42"/>
  <c r="BL42" i="42"/>
  <c r="BK42" i="42"/>
  <c r="BV41" i="42"/>
  <c r="BU41" i="42"/>
  <c r="BT41" i="42"/>
  <c r="BS41" i="42"/>
  <c r="BR41" i="42"/>
  <c r="BQ41" i="42"/>
  <c r="BP41" i="42"/>
  <c r="BO41" i="42"/>
  <c r="BN41" i="42"/>
  <c r="BM41" i="42"/>
  <c r="BL41" i="42"/>
  <c r="BK41" i="42"/>
  <c r="BV40" i="42"/>
  <c r="BU40" i="42"/>
  <c r="BT40" i="42"/>
  <c r="BS40" i="42"/>
  <c r="BR40" i="42"/>
  <c r="BQ40" i="42"/>
  <c r="BP40" i="42"/>
  <c r="BO40" i="42"/>
  <c r="BN40" i="42"/>
  <c r="BM40" i="42"/>
  <c r="BL40" i="42"/>
  <c r="BK40" i="42"/>
  <c r="BV39" i="42"/>
  <c r="BU39" i="42"/>
  <c r="BT39" i="42"/>
  <c r="BS39" i="42"/>
  <c r="BR39" i="42"/>
  <c r="BQ39" i="42"/>
  <c r="BP39" i="42"/>
  <c r="BO39" i="42"/>
  <c r="BN39" i="42"/>
  <c r="BM39" i="42"/>
  <c r="BL39" i="42"/>
  <c r="BK39" i="42"/>
  <c r="BV38" i="42"/>
  <c r="BU38" i="42"/>
  <c r="BT38" i="42"/>
  <c r="BS38" i="42"/>
  <c r="BR38" i="42"/>
  <c r="BQ38" i="42"/>
  <c r="BP38" i="42"/>
  <c r="BO38" i="42"/>
  <c r="BN38" i="42"/>
  <c r="BM38" i="42"/>
  <c r="BL38" i="42"/>
  <c r="BK38" i="42"/>
  <c r="BV37" i="42"/>
  <c r="BU37" i="42"/>
  <c r="BT37" i="42"/>
  <c r="BS37" i="42"/>
  <c r="BR37" i="42"/>
  <c r="BQ37" i="42"/>
  <c r="BP37" i="42"/>
  <c r="BO37" i="42"/>
  <c r="BN37" i="42"/>
  <c r="BM37" i="42"/>
  <c r="BL37" i="42"/>
  <c r="BK37" i="42"/>
  <c r="BV36" i="42"/>
  <c r="BU36" i="42"/>
  <c r="BT36" i="42"/>
  <c r="BS36" i="42"/>
  <c r="BR36" i="42"/>
  <c r="BQ36" i="42"/>
  <c r="BP36" i="42"/>
  <c r="BO36" i="42"/>
  <c r="BN36" i="42"/>
  <c r="BM36" i="42"/>
  <c r="BL36" i="42"/>
  <c r="BK36" i="42"/>
  <c r="BV35" i="42"/>
  <c r="BU35" i="42"/>
  <c r="BT35" i="42"/>
  <c r="BS35" i="42"/>
  <c r="BR35" i="42"/>
  <c r="BQ35" i="42"/>
  <c r="BP35" i="42"/>
  <c r="BO35" i="42"/>
  <c r="BN35" i="42"/>
  <c r="BM35" i="42"/>
  <c r="BL35" i="42"/>
  <c r="BK35" i="42"/>
  <c r="BV34" i="42"/>
  <c r="BU34" i="42"/>
  <c r="BT34" i="42"/>
  <c r="BS34" i="42"/>
  <c r="BR34" i="42"/>
  <c r="BQ34" i="42"/>
  <c r="BP34" i="42"/>
  <c r="BO34" i="42"/>
  <c r="BN34" i="42"/>
  <c r="BM34" i="42"/>
  <c r="BL34" i="42"/>
  <c r="BK34" i="42"/>
  <c r="BV33" i="42"/>
  <c r="BU33" i="42"/>
  <c r="BT33" i="42"/>
  <c r="BS33" i="42"/>
  <c r="BR33" i="42"/>
  <c r="BQ33" i="42"/>
  <c r="BP33" i="42"/>
  <c r="BO33" i="42"/>
  <c r="BN33" i="42"/>
  <c r="BM33" i="42"/>
  <c r="BL33" i="42"/>
  <c r="BK33" i="42"/>
  <c r="BV32" i="42"/>
  <c r="BU32" i="42"/>
  <c r="BT32" i="42"/>
  <c r="BS32" i="42"/>
  <c r="BR32" i="42"/>
  <c r="BQ32" i="42"/>
  <c r="BP32" i="42"/>
  <c r="BO32" i="42"/>
  <c r="BN32" i="42"/>
  <c r="BM32" i="42"/>
  <c r="BL32" i="42"/>
  <c r="BK32" i="42"/>
  <c r="BV31" i="42"/>
  <c r="BU31" i="42"/>
  <c r="BT31" i="42"/>
  <c r="BS31" i="42"/>
  <c r="BR31" i="42"/>
  <c r="BQ31" i="42"/>
  <c r="BP31" i="42"/>
  <c r="BO31" i="42"/>
  <c r="BN31" i="42"/>
  <c r="BM31" i="42"/>
  <c r="BL31" i="42"/>
  <c r="BK31" i="42"/>
  <c r="BV30" i="42"/>
  <c r="BU30" i="42"/>
  <c r="BT30" i="42"/>
  <c r="BS30" i="42"/>
  <c r="BR30" i="42"/>
  <c r="BQ30" i="42"/>
  <c r="BP30" i="42"/>
  <c r="BO30" i="42"/>
  <c r="BN30" i="42"/>
  <c r="BM30" i="42"/>
  <c r="BL30" i="42"/>
  <c r="BK30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V28" i="42"/>
  <c r="BU28" i="42"/>
  <c r="BT28" i="42"/>
  <c r="BS28" i="42"/>
  <c r="BR28" i="42"/>
  <c r="BQ28" i="42"/>
  <c r="BP28" i="42"/>
  <c r="BO28" i="42"/>
  <c r="BN28" i="42"/>
  <c r="BM28" i="42"/>
  <c r="BL28" i="42"/>
  <c r="BK28" i="42"/>
  <c r="BV27" i="42"/>
  <c r="BU27" i="42"/>
  <c r="BT27" i="42"/>
  <c r="BS27" i="42"/>
  <c r="BR27" i="42"/>
  <c r="BQ27" i="42"/>
  <c r="BP27" i="42"/>
  <c r="BO27" i="42"/>
  <c r="BN27" i="42"/>
  <c r="BM27" i="42"/>
  <c r="BL27" i="42"/>
  <c r="BK27" i="42"/>
  <c r="BV26" i="42"/>
  <c r="BU26" i="42"/>
  <c r="BT26" i="42"/>
  <c r="BS26" i="42"/>
  <c r="BR26" i="42"/>
  <c r="BQ26" i="42"/>
  <c r="BP26" i="42"/>
  <c r="BO26" i="42"/>
  <c r="BN26" i="42"/>
  <c r="BM26" i="42"/>
  <c r="BL26" i="42"/>
  <c r="BK26" i="42"/>
  <c r="BV25" i="42"/>
  <c r="BU25" i="42"/>
  <c r="BT25" i="42"/>
  <c r="BS25" i="42"/>
  <c r="BR25" i="42"/>
  <c r="BQ25" i="42"/>
  <c r="BP25" i="42"/>
  <c r="BO25" i="42"/>
  <c r="BN25" i="42"/>
  <c r="BM25" i="42"/>
  <c r="BL25" i="42"/>
  <c r="BK25" i="42"/>
  <c r="BV24" i="42"/>
  <c r="BU24" i="42"/>
  <c r="BT24" i="42"/>
  <c r="BS24" i="42"/>
  <c r="BR24" i="42"/>
  <c r="BQ24" i="42"/>
  <c r="BP24" i="42"/>
  <c r="BO24" i="42"/>
  <c r="BN24" i="42"/>
  <c r="BM24" i="42"/>
  <c r="BL24" i="42"/>
  <c r="BK24" i="42"/>
  <c r="BV23" i="42"/>
  <c r="BU23" i="42"/>
  <c r="BT23" i="42"/>
  <c r="BS23" i="42"/>
  <c r="BR23" i="42"/>
  <c r="BQ23" i="42"/>
  <c r="BP23" i="42"/>
  <c r="BO23" i="42"/>
  <c r="BN23" i="42"/>
  <c r="BM23" i="42"/>
  <c r="BL23" i="42"/>
  <c r="BK23" i="42"/>
  <c r="BV22" i="42"/>
  <c r="BU22" i="42"/>
  <c r="BT22" i="42"/>
  <c r="BS22" i="42"/>
  <c r="BR22" i="42"/>
  <c r="BQ22" i="42"/>
  <c r="BP22" i="42"/>
  <c r="BO22" i="42"/>
  <c r="BN22" i="42"/>
  <c r="BM22" i="42"/>
  <c r="BL22" i="42"/>
  <c r="BK22" i="42"/>
  <c r="BV21" i="42"/>
  <c r="BU21" i="42"/>
  <c r="BT21" i="42"/>
  <c r="BS21" i="42"/>
  <c r="BR21" i="42"/>
  <c r="BQ21" i="42"/>
  <c r="BP21" i="42"/>
  <c r="BO21" i="42"/>
  <c r="BN21" i="42"/>
  <c r="BM21" i="42"/>
  <c r="BL21" i="42"/>
  <c r="BK21" i="42"/>
  <c r="BV20" i="42"/>
  <c r="BU20" i="42"/>
  <c r="BT20" i="42"/>
  <c r="BS20" i="42"/>
  <c r="BR20" i="42"/>
  <c r="BQ20" i="42"/>
  <c r="BP20" i="42"/>
  <c r="BO20" i="42"/>
  <c r="BN20" i="42"/>
  <c r="BM20" i="42"/>
  <c r="BL20" i="42"/>
  <c r="BK20" i="42"/>
  <c r="BV19" i="42"/>
  <c r="BU19" i="42"/>
  <c r="BT19" i="42"/>
  <c r="BS19" i="42"/>
  <c r="BR19" i="42"/>
  <c r="BQ19" i="42"/>
  <c r="BP19" i="42"/>
  <c r="BO19" i="42"/>
  <c r="BN19" i="42"/>
  <c r="BM19" i="42"/>
  <c r="BL19" i="42"/>
  <c r="BK19" i="42"/>
  <c r="BV18" i="42"/>
  <c r="BU18" i="42"/>
  <c r="BT18" i="42"/>
  <c r="BS18" i="42"/>
  <c r="BR18" i="42"/>
  <c r="BQ18" i="42"/>
  <c r="BP18" i="42"/>
  <c r="BO18" i="42"/>
  <c r="BN18" i="42"/>
  <c r="BM18" i="42"/>
  <c r="BL18" i="42"/>
  <c r="BK18" i="42"/>
  <c r="BV17" i="42"/>
  <c r="BU17" i="42"/>
  <c r="BT17" i="42"/>
  <c r="BS17" i="42"/>
  <c r="BR17" i="42"/>
  <c r="BQ17" i="42"/>
  <c r="BP17" i="42"/>
  <c r="BO17" i="42"/>
  <c r="BN17" i="42"/>
  <c r="BM17" i="42"/>
  <c r="BL17" i="42"/>
  <c r="BK17" i="42"/>
  <c r="BV16" i="42"/>
  <c r="BU16" i="42"/>
  <c r="BT16" i="42"/>
  <c r="BS16" i="42"/>
  <c r="BR16" i="42"/>
  <c r="BQ16" i="42"/>
  <c r="BP16" i="42"/>
  <c r="BO16" i="42"/>
  <c r="BN16" i="42"/>
  <c r="BM16" i="42"/>
  <c r="BL16" i="42"/>
  <c r="BK16" i="42"/>
  <c r="BV15" i="42"/>
  <c r="BU15" i="42"/>
  <c r="BT15" i="42"/>
  <c r="BS15" i="42"/>
  <c r="BR15" i="42"/>
  <c r="BQ15" i="42"/>
  <c r="BP15" i="42"/>
  <c r="BO15" i="42"/>
  <c r="BN15" i="42"/>
  <c r="BM15" i="42"/>
  <c r="BL15" i="42"/>
  <c r="BK15" i="42"/>
  <c r="BV14" i="42"/>
  <c r="BU14" i="42"/>
  <c r="BT14" i="42"/>
  <c r="BS14" i="42"/>
  <c r="BR14" i="42"/>
  <c r="BQ14" i="42"/>
  <c r="BP14" i="42"/>
  <c r="BO14" i="42"/>
  <c r="BN14" i="42"/>
  <c r="BM14" i="42"/>
  <c r="BL14" i="42"/>
  <c r="BK14" i="42"/>
  <c r="BV13" i="42"/>
  <c r="BU13" i="42"/>
  <c r="BT13" i="42"/>
  <c r="BS13" i="42"/>
  <c r="BR13" i="42"/>
  <c r="BQ13" i="42"/>
  <c r="BP13" i="42"/>
  <c r="BO13" i="42"/>
  <c r="BN13" i="42"/>
  <c r="BM13" i="42"/>
  <c r="BL13" i="42"/>
  <c r="BK13" i="42"/>
  <c r="BV12" i="42"/>
  <c r="BU12" i="42"/>
  <c r="BT12" i="42"/>
  <c r="BS12" i="42"/>
  <c r="BR12" i="42"/>
  <c r="BQ12" i="42"/>
  <c r="BP12" i="42"/>
  <c r="BO12" i="42"/>
  <c r="BN12" i="42"/>
  <c r="BM12" i="42"/>
  <c r="BL12" i="42"/>
  <c r="BK12" i="42"/>
  <c r="BV11" i="42"/>
  <c r="BU11" i="42"/>
  <c r="BT11" i="42"/>
  <c r="BS11" i="42"/>
  <c r="BR11" i="42"/>
  <c r="BQ11" i="42"/>
  <c r="BP11" i="42"/>
  <c r="BP10" i="42"/>
  <c r="CE16" i="22"/>
  <c r="BO11" i="42"/>
  <c r="BN11" i="42"/>
  <c r="BM11" i="42"/>
  <c r="BM10" i="42"/>
  <c r="CB16" i="22"/>
  <c r="BL11" i="42"/>
  <c r="BL10" i="42"/>
  <c r="CA16" i="22"/>
  <c r="BK11" i="42"/>
  <c r="BV107" i="43"/>
  <c r="BU107" i="43"/>
  <c r="BT107" i="43"/>
  <c r="BS107" i="43"/>
  <c r="BR107" i="43"/>
  <c r="BQ107" i="43"/>
  <c r="BP107" i="43"/>
  <c r="BO107" i="43"/>
  <c r="BN107" i="43"/>
  <c r="BM107" i="43"/>
  <c r="BL107" i="43"/>
  <c r="BK107" i="43"/>
  <c r="BV106" i="43"/>
  <c r="BU106" i="43"/>
  <c r="BT106" i="43"/>
  <c r="BS106" i="43"/>
  <c r="BR106" i="43"/>
  <c r="BQ106" i="43"/>
  <c r="BP106" i="43"/>
  <c r="BO106" i="43"/>
  <c r="BN106" i="43"/>
  <c r="BM106" i="43"/>
  <c r="BL106" i="43"/>
  <c r="BK106" i="43"/>
  <c r="BV105" i="43"/>
  <c r="BU105" i="43"/>
  <c r="BT105" i="43"/>
  <c r="BS105" i="43"/>
  <c r="BR105" i="43"/>
  <c r="BQ105" i="43"/>
  <c r="BP105" i="43"/>
  <c r="BO105" i="43"/>
  <c r="BN105" i="43"/>
  <c r="BM105" i="43"/>
  <c r="BL105" i="43"/>
  <c r="BK105" i="43"/>
  <c r="BV104" i="43"/>
  <c r="BU104" i="43"/>
  <c r="BT104" i="43"/>
  <c r="BS104" i="43"/>
  <c r="BR104" i="43"/>
  <c r="BQ104" i="43"/>
  <c r="BP104" i="43"/>
  <c r="BO104" i="43"/>
  <c r="BN104" i="43"/>
  <c r="BM104" i="43"/>
  <c r="BL104" i="43"/>
  <c r="BK104" i="43"/>
  <c r="BV103" i="43"/>
  <c r="BU103" i="43"/>
  <c r="BT103" i="43"/>
  <c r="BS103" i="43"/>
  <c r="BR103" i="43"/>
  <c r="BQ103" i="43"/>
  <c r="BP103" i="43"/>
  <c r="BO103" i="43"/>
  <c r="BN103" i="43"/>
  <c r="BM103" i="43"/>
  <c r="BL103" i="43"/>
  <c r="BK103" i="43"/>
  <c r="BV102" i="43"/>
  <c r="BU102" i="43"/>
  <c r="BT102" i="43"/>
  <c r="BS102" i="43"/>
  <c r="BR102" i="43"/>
  <c r="BQ102" i="43"/>
  <c r="BP102" i="43"/>
  <c r="BO102" i="43"/>
  <c r="BN102" i="43"/>
  <c r="BM102" i="43"/>
  <c r="BL102" i="43"/>
  <c r="BK102" i="43"/>
  <c r="BV101" i="43"/>
  <c r="BU101" i="43"/>
  <c r="BT101" i="43"/>
  <c r="BS101" i="43"/>
  <c r="BR101" i="43"/>
  <c r="BQ101" i="43"/>
  <c r="BP101" i="43"/>
  <c r="BO101" i="43"/>
  <c r="BN101" i="43"/>
  <c r="BM101" i="43"/>
  <c r="BL101" i="43"/>
  <c r="BK101" i="43"/>
  <c r="BV100" i="43"/>
  <c r="BU100" i="43"/>
  <c r="BT100" i="43"/>
  <c r="BS100" i="43"/>
  <c r="BR100" i="43"/>
  <c r="BQ100" i="43"/>
  <c r="BP100" i="43"/>
  <c r="BO100" i="43"/>
  <c r="BN100" i="43"/>
  <c r="BM100" i="43"/>
  <c r="BL100" i="43"/>
  <c r="BK100" i="43"/>
  <c r="BV99" i="43"/>
  <c r="BU99" i="43"/>
  <c r="BT99" i="43"/>
  <c r="BS99" i="43"/>
  <c r="BR99" i="43"/>
  <c r="BQ99" i="43"/>
  <c r="BP99" i="43"/>
  <c r="BO99" i="43"/>
  <c r="BN99" i="43"/>
  <c r="BM99" i="43"/>
  <c r="BL99" i="43"/>
  <c r="BK99" i="43"/>
  <c r="BV98" i="43"/>
  <c r="BU98" i="43"/>
  <c r="BT98" i="43"/>
  <c r="BS98" i="43"/>
  <c r="BR98" i="43"/>
  <c r="BQ98" i="43"/>
  <c r="BP98" i="43"/>
  <c r="BO98" i="43"/>
  <c r="BN98" i="43"/>
  <c r="BM98" i="43"/>
  <c r="BL98" i="43"/>
  <c r="BK98" i="43"/>
  <c r="BV97" i="43"/>
  <c r="BU97" i="43"/>
  <c r="BT97" i="43"/>
  <c r="BS97" i="43"/>
  <c r="BR97" i="43"/>
  <c r="BQ97" i="43"/>
  <c r="BP97" i="43"/>
  <c r="BO97" i="43"/>
  <c r="BN97" i="43"/>
  <c r="BM97" i="43"/>
  <c r="BL97" i="43"/>
  <c r="BK97" i="43"/>
  <c r="BV96" i="43"/>
  <c r="BU96" i="43"/>
  <c r="BT96" i="43"/>
  <c r="BS96" i="43"/>
  <c r="BR96" i="43"/>
  <c r="BQ96" i="43"/>
  <c r="BP96" i="43"/>
  <c r="BO96" i="43"/>
  <c r="BN96" i="43"/>
  <c r="BM96" i="43"/>
  <c r="BL96" i="43"/>
  <c r="BK96" i="43"/>
  <c r="BV95" i="43"/>
  <c r="BU95" i="43"/>
  <c r="BT95" i="43"/>
  <c r="BS95" i="43"/>
  <c r="BR95" i="43"/>
  <c r="BQ95" i="43"/>
  <c r="BP95" i="43"/>
  <c r="BO95" i="43"/>
  <c r="BN95" i="43"/>
  <c r="BM95" i="43"/>
  <c r="BL95" i="43"/>
  <c r="BK95" i="43"/>
  <c r="BV94" i="43"/>
  <c r="BU94" i="43"/>
  <c r="BT94" i="43"/>
  <c r="BS94" i="43"/>
  <c r="BR94" i="43"/>
  <c r="BQ94" i="43"/>
  <c r="BP94" i="43"/>
  <c r="BO94" i="43"/>
  <c r="BN94" i="43"/>
  <c r="BM94" i="43"/>
  <c r="BL94" i="43"/>
  <c r="BK94" i="43"/>
  <c r="BV93" i="43"/>
  <c r="BU93" i="43"/>
  <c r="BT93" i="43"/>
  <c r="BS93" i="43"/>
  <c r="BR93" i="43"/>
  <c r="BQ93" i="43"/>
  <c r="BP93" i="43"/>
  <c r="BO93" i="43"/>
  <c r="BN93" i="43"/>
  <c r="BM93" i="43"/>
  <c r="BL93" i="43"/>
  <c r="BK93" i="43"/>
  <c r="BV92" i="43"/>
  <c r="BU92" i="43"/>
  <c r="BT92" i="43"/>
  <c r="BS92" i="43"/>
  <c r="BR92" i="43"/>
  <c r="BQ92" i="43"/>
  <c r="BP92" i="43"/>
  <c r="BO92" i="43"/>
  <c r="BN92" i="43"/>
  <c r="BM92" i="43"/>
  <c r="BL92" i="43"/>
  <c r="BK92" i="43"/>
  <c r="BV91" i="43"/>
  <c r="BU91" i="43"/>
  <c r="BT91" i="43"/>
  <c r="BS91" i="43"/>
  <c r="BR91" i="43"/>
  <c r="BQ91" i="43"/>
  <c r="BP91" i="43"/>
  <c r="BO91" i="43"/>
  <c r="BN91" i="43"/>
  <c r="BM91" i="43"/>
  <c r="BL91" i="43"/>
  <c r="BK91" i="43"/>
  <c r="BV90" i="43"/>
  <c r="BU90" i="43"/>
  <c r="BT90" i="43"/>
  <c r="BS90" i="43"/>
  <c r="BR90" i="43"/>
  <c r="BQ90" i="43"/>
  <c r="BP90" i="43"/>
  <c r="BO90" i="43"/>
  <c r="BN90" i="43"/>
  <c r="BM90" i="43"/>
  <c r="BL90" i="43"/>
  <c r="BK90" i="43"/>
  <c r="BV89" i="43"/>
  <c r="BU89" i="43"/>
  <c r="BT89" i="43"/>
  <c r="BS89" i="43"/>
  <c r="BR89" i="43"/>
  <c r="BQ89" i="43"/>
  <c r="BP89" i="43"/>
  <c r="BO89" i="43"/>
  <c r="BN89" i="43"/>
  <c r="BM89" i="43"/>
  <c r="BL89" i="43"/>
  <c r="BK89" i="43"/>
  <c r="BV88" i="43"/>
  <c r="BU88" i="43"/>
  <c r="BT88" i="43"/>
  <c r="BS88" i="43"/>
  <c r="BR88" i="43"/>
  <c r="BQ88" i="43"/>
  <c r="BP88" i="43"/>
  <c r="BO88" i="43"/>
  <c r="BN88" i="43"/>
  <c r="BM88" i="43"/>
  <c r="BL88" i="43"/>
  <c r="BK88" i="43"/>
  <c r="BV87" i="43"/>
  <c r="BU87" i="43"/>
  <c r="BT87" i="43"/>
  <c r="BS87" i="43"/>
  <c r="BR87" i="43"/>
  <c r="BQ87" i="43"/>
  <c r="BP87" i="43"/>
  <c r="BO87" i="43"/>
  <c r="BN87" i="43"/>
  <c r="BM87" i="43"/>
  <c r="BL87" i="43"/>
  <c r="BK87" i="43"/>
  <c r="BV86" i="43"/>
  <c r="BU86" i="43"/>
  <c r="BT86" i="43"/>
  <c r="BS86" i="43"/>
  <c r="BR86" i="43"/>
  <c r="BQ86" i="43"/>
  <c r="BP86" i="43"/>
  <c r="BO86" i="43"/>
  <c r="BN86" i="43"/>
  <c r="BM86" i="43"/>
  <c r="BL86" i="43"/>
  <c r="BK86" i="43"/>
  <c r="BV85" i="43"/>
  <c r="BU85" i="43"/>
  <c r="BT85" i="43"/>
  <c r="BS85" i="43"/>
  <c r="BR85" i="43"/>
  <c r="BQ85" i="43"/>
  <c r="BP85" i="43"/>
  <c r="BO85" i="43"/>
  <c r="BN85" i="43"/>
  <c r="BM85" i="43"/>
  <c r="BL85" i="43"/>
  <c r="BK85" i="43"/>
  <c r="BV84" i="43"/>
  <c r="BU84" i="43"/>
  <c r="BT84" i="43"/>
  <c r="BS84" i="43"/>
  <c r="BR84" i="43"/>
  <c r="BQ84" i="43"/>
  <c r="BP84" i="43"/>
  <c r="BO84" i="43"/>
  <c r="BN84" i="43"/>
  <c r="BM84" i="43"/>
  <c r="BL84" i="43"/>
  <c r="BK84" i="43"/>
  <c r="BV83" i="43"/>
  <c r="BU83" i="43"/>
  <c r="BT83" i="43"/>
  <c r="BS83" i="43"/>
  <c r="BR83" i="43"/>
  <c r="BQ83" i="43"/>
  <c r="BP83" i="43"/>
  <c r="BO83" i="43"/>
  <c r="BN83" i="43"/>
  <c r="BM83" i="43"/>
  <c r="BL83" i="43"/>
  <c r="BK83" i="43"/>
  <c r="BV82" i="43"/>
  <c r="BU82" i="43"/>
  <c r="BT82" i="43"/>
  <c r="BS82" i="43"/>
  <c r="BR82" i="43"/>
  <c r="BQ82" i="43"/>
  <c r="BP82" i="43"/>
  <c r="BO82" i="43"/>
  <c r="BN82" i="43"/>
  <c r="BM82" i="43"/>
  <c r="BL82" i="43"/>
  <c r="BK82" i="43"/>
  <c r="BV81" i="43"/>
  <c r="BU81" i="43"/>
  <c r="BT81" i="43"/>
  <c r="BS81" i="43"/>
  <c r="BR81" i="43"/>
  <c r="BQ81" i="43"/>
  <c r="BP81" i="43"/>
  <c r="BO81" i="43"/>
  <c r="BN81" i="43"/>
  <c r="BM81" i="43"/>
  <c r="BL81" i="43"/>
  <c r="BK81" i="43"/>
  <c r="BV80" i="43"/>
  <c r="BU80" i="43"/>
  <c r="BT80" i="43"/>
  <c r="BS80" i="43"/>
  <c r="BR80" i="43"/>
  <c r="BQ80" i="43"/>
  <c r="BP80" i="43"/>
  <c r="BO80" i="43"/>
  <c r="BN80" i="43"/>
  <c r="BM80" i="43"/>
  <c r="BL80" i="43"/>
  <c r="BK80" i="43"/>
  <c r="BV79" i="43"/>
  <c r="BU79" i="43"/>
  <c r="BT79" i="43"/>
  <c r="BS79" i="43"/>
  <c r="BR79" i="43"/>
  <c r="BQ79" i="43"/>
  <c r="BP79" i="43"/>
  <c r="BO79" i="43"/>
  <c r="BN79" i="43"/>
  <c r="BM79" i="43"/>
  <c r="BL79" i="43"/>
  <c r="BK79" i="43"/>
  <c r="BV78" i="43"/>
  <c r="BU78" i="43"/>
  <c r="BT78" i="43"/>
  <c r="BS78" i="43"/>
  <c r="BR78" i="43"/>
  <c r="BQ78" i="43"/>
  <c r="BP78" i="43"/>
  <c r="BO78" i="43"/>
  <c r="BN78" i="43"/>
  <c r="BM78" i="43"/>
  <c r="BL78" i="43"/>
  <c r="BK78" i="43"/>
  <c r="BV77" i="43"/>
  <c r="BU77" i="43"/>
  <c r="BT77" i="43"/>
  <c r="BS77" i="43"/>
  <c r="BR77" i="43"/>
  <c r="BQ77" i="43"/>
  <c r="BP77" i="43"/>
  <c r="BO77" i="43"/>
  <c r="BN77" i="43"/>
  <c r="BM77" i="43"/>
  <c r="BL77" i="43"/>
  <c r="BK77" i="43"/>
  <c r="BV76" i="43"/>
  <c r="BU76" i="43"/>
  <c r="BT76" i="43"/>
  <c r="BS76" i="43"/>
  <c r="BR76" i="43"/>
  <c r="BQ76" i="43"/>
  <c r="BP76" i="43"/>
  <c r="BO76" i="43"/>
  <c r="BN76" i="43"/>
  <c r="BM76" i="43"/>
  <c r="BL76" i="43"/>
  <c r="BK76" i="43"/>
  <c r="BV75" i="43"/>
  <c r="BU75" i="43"/>
  <c r="BT75" i="43"/>
  <c r="BS75" i="43"/>
  <c r="BR75" i="43"/>
  <c r="BQ75" i="43"/>
  <c r="BP75" i="43"/>
  <c r="BO75" i="43"/>
  <c r="BN75" i="43"/>
  <c r="BM75" i="43"/>
  <c r="BL75" i="43"/>
  <c r="BK75" i="43"/>
  <c r="BV74" i="43"/>
  <c r="BU74" i="43"/>
  <c r="BT74" i="43"/>
  <c r="BS74" i="43"/>
  <c r="BR74" i="43"/>
  <c r="BQ74" i="43"/>
  <c r="BP74" i="43"/>
  <c r="BO74" i="43"/>
  <c r="BN74" i="43"/>
  <c r="BM74" i="43"/>
  <c r="BL74" i="43"/>
  <c r="BK74" i="43"/>
  <c r="BV73" i="43"/>
  <c r="BU73" i="43"/>
  <c r="BT73" i="43"/>
  <c r="BS73" i="43"/>
  <c r="BR73" i="43"/>
  <c r="BQ73" i="43"/>
  <c r="BP73" i="43"/>
  <c r="BO73" i="43"/>
  <c r="BN73" i="43"/>
  <c r="BM73" i="43"/>
  <c r="BL73" i="43"/>
  <c r="BK73" i="43"/>
  <c r="BV72" i="43"/>
  <c r="BU72" i="43"/>
  <c r="BT72" i="43"/>
  <c r="BS72" i="43"/>
  <c r="BR72" i="43"/>
  <c r="BQ72" i="43"/>
  <c r="BP72" i="43"/>
  <c r="BO72" i="43"/>
  <c r="BN72" i="43"/>
  <c r="BM72" i="43"/>
  <c r="BL72" i="43"/>
  <c r="BK72" i="43"/>
  <c r="BV71" i="43"/>
  <c r="BU71" i="43"/>
  <c r="BT71" i="43"/>
  <c r="BS71" i="43"/>
  <c r="BR71" i="43"/>
  <c r="BQ71" i="43"/>
  <c r="BP71" i="43"/>
  <c r="BO71" i="43"/>
  <c r="BN71" i="43"/>
  <c r="BM71" i="43"/>
  <c r="BL71" i="43"/>
  <c r="BK71" i="43"/>
  <c r="BV70" i="43"/>
  <c r="BU70" i="43"/>
  <c r="BT70" i="43"/>
  <c r="BS70" i="43"/>
  <c r="BR70" i="43"/>
  <c r="BQ70" i="43"/>
  <c r="BP70" i="43"/>
  <c r="BO70" i="43"/>
  <c r="BN70" i="43"/>
  <c r="BM70" i="43"/>
  <c r="BL70" i="43"/>
  <c r="BK70" i="43"/>
  <c r="BV69" i="43"/>
  <c r="BU69" i="43"/>
  <c r="BT69" i="43"/>
  <c r="BS69" i="43"/>
  <c r="BR69" i="43"/>
  <c r="BQ69" i="43"/>
  <c r="BP69" i="43"/>
  <c r="BO69" i="43"/>
  <c r="BN69" i="43"/>
  <c r="BM69" i="43"/>
  <c r="BL69" i="43"/>
  <c r="BK69" i="43"/>
  <c r="BV68" i="43"/>
  <c r="BU68" i="43"/>
  <c r="BT68" i="43"/>
  <c r="BS68" i="43"/>
  <c r="BR68" i="43"/>
  <c r="BQ68" i="43"/>
  <c r="BP68" i="43"/>
  <c r="BO68" i="43"/>
  <c r="BN68" i="43"/>
  <c r="BM68" i="43"/>
  <c r="BL68" i="43"/>
  <c r="BK68" i="43"/>
  <c r="BV67" i="43"/>
  <c r="BU67" i="43"/>
  <c r="BT67" i="43"/>
  <c r="BS67" i="43"/>
  <c r="BR67" i="43"/>
  <c r="BQ67" i="43"/>
  <c r="BP67" i="43"/>
  <c r="BO67" i="43"/>
  <c r="BN67" i="43"/>
  <c r="BM67" i="43"/>
  <c r="BL67" i="43"/>
  <c r="BK67" i="43"/>
  <c r="BV66" i="43"/>
  <c r="BU66" i="43"/>
  <c r="BT66" i="43"/>
  <c r="BS66" i="43"/>
  <c r="BR66" i="43"/>
  <c r="BQ66" i="43"/>
  <c r="BP66" i="43"/>
  <c r="BO66" i="43"/>
  <c r="BN66" i="43"/>
  <c r="BM66" i="43"/>
  <c r="BL66" i="43"/>
  <c r="BK66" i="43"/>
  <c r="BV65" i="43"/>
  <c r="BU65" i="43"/>
  <c r="BT65" i="43"/>
  <c r="BS65" i="43"/>
  <c r="BR65" i="43"/>
  <c r="BQ65" i="43"/>
  <c r="BP65" i="43"/>
  <c r="BO65" i="43"/>
  <c r="BN65" i="43"/>
  <c r="BM65" i="43"/>
  <c r="BL65" i="43"/>
  <c r="BK65" i="43"/>
  <c r="BV64" i="43"/>
  <c r="BU64" i="43"/>
  <c r="BT64" i="43"/>
  <c r="BS64" i="43"/>
  <c r="BR64" i="43"/>
  <c r="BQ64" i="43"/>
  <c r="BP64" i="43"/>
  <c r="BO64" i="43"/>
  <c r="BN64" i="43"/>
  <c r="BM64" i="43"/>
  <c r="BL64" i="43"/>
  <c r="BK64" i="43"/>
  <c r="BV63" i="43"/>
  <c r="BU63" i="43"/>
  <c r="BT63" i="43"/>
  <c r="BS63" i="43"/>
  <c r="BR63" i="43"/>
  <c r="BQ63" i="43"/>
  <c r="BP63" i="43"/>
  <c r="BO63" i="43"/>
  <c r="BN63" i="43"/>
  <c r="BM63" i="43"/>
  <c r="BL63" i="43"/>
  <c r="BK63" i="43"/>
  <c r="BV62" i="43"/>
  <c r="BU62" i="43"/>
  <c r="BT62" i="43"/>
  <c r="BS62" i="43"/>
  <c r="BR62" i="43"/>
  <c r="BQ62" i="43"/>
  <c r="BP62" i="43"/>
  <c r="BO62" i="43"/>
  <c r="BN62" i="43"/>
  <c r="BM62" i="43"/>
  <c r="BL62" i="43"/>
  <c r="BK62" i="43"/>
  <c r="BV61" i="43"/>
  <c r="BU61" i="43"/>
  <c r="BT61" i="43"/>
  <c r="BS61" i="43"/>
  <c r="BR61" i="43"/>
  <c r="BQ61" i="43"/>
  <c r="BP61" i="43"/>
  <c r="BO61" i="43"/>
  <c r="BN61" i="43"/>
  <c r="BM61" i="43"/>
  <c r="BL61" i="43"/>
  <c r="BK61" i="43"/>
  <c r="BV60" i="43"/>
  <c r="BU60" i="43"/>
  <c r="BT60" i="43"/>
  <c r="BS60" i="43"/>
  <c r="BR60" i="43"/>
  <c r="BQ60" i="43"/>
  <c r="BP60" i="43"/>
  <c r="BO60" i="43"/>
  <c r="BN60" i="43"/>
  <c r="BM60" i="43"/>
  <c r="BL60" i="43"/>
  <c r="BK60" i="43"/>
  <c r="BV59" i="43"/>
  <c r="BU59" i="43"/>
  <c r="BT59" i="43"/>
  <c r="BS59" i="43"/>
  <c r="BR59" i="43"/>
  <c r="BQ59" i="43"/>
  <c r="BP59" i="43"/>
  <c r="BO59" i="43"/>
  <c r="BN59" i="43"/>
  <c r="BM59" i="43"/>
  <c r="BL59" i="43"/>
  <c r="BK59" i="43"/>
  <c r="BV58" i="43"/>
  <c r="BU58" i="43"/>
  <c r="BT58" i="43"/>
  <c r="BS58" i="43"/>
  <c r="BR58" i="43"/>
  <c r="BQ58" i="43"/>
  <c r="BP58" i="43"/>
  <c r="BO58" i="43"/>
  <c r="BN58" i="43"/>
  <c r="BM58" i="43"/>
  <c r="BL58" i="43"/>
  <c r="BK58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V56" i="43"/>
  <c r="BU56" i="43"/>
  <c r="BT56" i="43"/>
  <c r="BS56" i="43"/>
  <c r="BR56" i="43"/>
  <c r="BQ56" i="43"/>
  <c r="BP56" i="43"/>
  <c r="BO56" i="43"/>
  <c r="BN56" i="43"/>
  <c r="BM56" i="43"/>
  <c r="BL56" i="43"/>
  <c r="BK56" i="43"/>
  <c r="BV55" i="43"/>
  <c r="BU55" i="43"/>
  <c r="BT55" i="43"/>
  <c r="BS55" i="43"/>
  <c r="BR55" i="43"/>
  <c r="BQ55" i="43"/>
  <c r="BP55" i="43"/>
  <c r="BO55" i="43"/>
  <c r="BN55" i="43"/>
  <c r="BM55" i="43"/>
  <c r="BL55" i="43"/>
  <c r="BK55" i="43"/>
  <c r="BV54" i="43"/>
  <c r="BU54" i="43"/>
  <c r="BT54" i="43"/>
  <c r="BS54" i="43"/>
  <c r="BR54" i="43"/>
  <c r="BQ54" i="43"/>
  <c r="BP54" i="43"/>
  <c r="BO54" i="43"/>
  <c r="BN54" i="43"/>
  <c r="BM54" i="43"/>
  <c r="BL54" i="43"/>
  <c r="BK54" i="43"/>
  <c r="BV53" i="43"/>
  <c r="BU53" i="43"/>
  <c r="BT53" i="43"/>
  <c r="BS53" i="43"/>
  <c r="BR53" i="43"/>
  <c r="BQ53" i="43"/>
  <c r="BP53" i="43"/>
  <c r="BO53" i="43"/>
  <c r="BN53" i="43"/>
  <c r="BM53" i="43"/>
  <c r="BL53" i="43"/>
  <c r="BK53" i="43"/>
  <c r="BV52" i="43"/>
  <c r="BU52" i="43"/>
  <c r="BT52" i="43"/>
  <c r="BS52" i="43"/>
  <c r="BR52" i="43"/>
  <c r="BQ52" i="43"/>
  <c r="BP52" i="43"/>
  <c r="BO52" i="43"/>
  <c r="BN52" i="43"/>
  <c r="BM52" i="43"/>
  <c r="BL52" i="43"/>
  <c r="BK52" i="43"/>
  <c r="BV51" i="43"/>
  <c r="BU51" i="43"/>
  <c r="BT51" i="43"/>
  <c r="BS51" i="43"/>
  <c r="BR51" i="43"/>
  <c r="BQ51" i="43"/>
  <c r="BP51" i="43"/>
  <c r="BO51" i="43"/>
  <c r="BN51" i="43"/>
  <c r="BM51" i="43"/>
  <c r="BL51" i="43"/>
  <c r="BK51" i="43"/>
  <c r="BV50" i="43"/>
  <c r="BU50" i="43"/>
  <c r="BT50" i="43"/>
  <c r="BS50" i="43"/>
  <c r="BR50" i="43"/>
  <c r="BQ50" i="43"/>
  <c r="BP50" i="43"/>
  <c r="BO50" i="43"/>
  <c r="BN50" i="43"/>
  <c r="BM50" i="43"/>
  <c r="BL50" i="43"/>
  <c r="BK50" i="43"/>
  <c r="BV49" i="43"/>
  <c r="BU49" i="43"/>
  <c r="BT49" i="43"/>
  <c r="BS49" i="43"/>
  <c r="BR49" i="43"/>
  <c r="BQ49" i="43"/>
  <c r="BP49" i="43"/>
  <c r="BO49" i="43"/>
  <c r="BN49" i="43"/>
  <c r="BM49" i="43"/>
  <c r="BL49" i="43"/>
  <c r="BK49" i="43"/>
  <c r="BV48" i="43"/>
  <c r="BU48" i="43"/>
  <c r="BT48" i="43"/>
  <c r="BS48" i="43"/>
  <c r="BR48" i="43"/>
  <c r="BQ48" i="43"/>
  <c r="BP48" i="43"/>
  <c r="BO48" i="43"/>
  <c r="BN48" i="43"/>
  <c r="BM48" i="43"/>
  <c r="BL48" i="43"/>
  <c r="BK48" i="43"/>
  <c r="BV47" i="43"/>
  <c r="BU47" i="43"/>
  <c r="BT47" i="43"/>
  <c r="BS47" i="43"/>
  <c r="BR47" i="43"/>
  <c r="BQ47" i="43"/>
  <c r="BP47" i="43"/>
  <c r="BO47" i="43"/>
  <c r="BN47" i="43"/>
  <c r="BM47" i="43"/>
  <c r="BL47" i="43"/>
  <c r="BK47" i="43"/>
  <c r="BV46" i="43"/>
  <c r="BU46" i="43"/>
  <c r="BT46" i="43"/>
  <c r="BS46" i="43"/>
  <c r="BR46" i="43"/>
  <c r="BQ46" i="43"/>
  <c r="BP46" i="43"/>
  <c r="BO46" i="43"/>
  <c r="BN46" i="43"/>
  <c r="BM46" i="43"/>
  <c r="BL46" i="43"/>
  <c r="BK46" i="43"/>
  <c r="BV45" i="43"/>
  <c r="BU45" i="43"/>
  <c r="BT45" i="43"/>
  <c r="BS45" i="43"/>
  <c r="BR45" i="43"/>
  <c r="BQ45" i="43"/>
  <c r="BP45" i="43"/>
  <c r="BO45" i="43"/>
  <c r="BN45" i="43"/>
  <c r="BM45" i="43"/>
  <c r="BL45" i="43"/>
  <c r="BK45" i="43"/>
  <c r="BV44" i="43"/>
  <c r="BU44" i="43"/>
  <c r="BT44" i="43"/>
  <c r="BS44" i="43"/>
  <c r="BR44" i="43"/>
  <c r="BQ44" i="43"/>
  <c r="BP44" i="43"/>
  <c r="BO44" i="43"/>
  <c r="BN44" i="43"/>
  <c r="BM44" i="43"/>
  <c r="BL44" i="43"/>
  <c r="BK44" i="43"/>
  <c r="BV43" i="43"/>
  <c r="BU43" i="43"/>
  <c r="BT43" i="43"/>
  <c r="BS43" i="43"/>
  <c r="BR43" i="43"/>
  <c r="BQ43" i="43"/>
  <c r="BP43" i="43"/>
  <c r="BO43" i="43"/>
  <c r="BN43" i="43"/>
  <c r="BM43" i="43"/>
  <c r="BL43" i="43"/>
  <c r="BK43" i="43"/>
  <c r="BV42" i="43"/>
  <c r="BU42" i="43"/>
  <c r="BT42" i="43"/>
  <c r="BS42" i="43"/>
  <c r="BR42" i="43"/>
  <c r="BQ42" i="43"/>
  <c r="BP42" i="43"/>
  <c r="BO42" i="43"/>
  <c r="BN42" i="43"/>
  <c r="BM42" i="43"/>
  <c r="BL42" i="43"/>
  <c r="BK42" i="43"/>
  <c r="BV41" i="43"/>
  <c r="BU41" i="43"/>
  <c r="BT41" i="43"/>
  <c r="BS41" i="43"/>
  <c r="BR41" i="43"/>
  <c r="BQ41" i="43"/>
  <c r="BP41" i="43"/>
  <c r="BO41" i="43"/>
  <c r="BN41" i="43"/>
  <c r="BM41" i="43"/>
  <c r="BL41" i="43"/>
  <c r="BK41" i="43"/>
  <c r="BV40" i="43"/>
  <c r="BU40" i="43"/>
  <c r="BT40" i="43"/>
  <c r="BS40" i="43"/>
  <c r="BR40" i="43"/>
  <c r="BQ40" i="43"/>
  <c r="BP40" i="43"/>
  <c r="BO40" i="43"/>
  <c r="BN40" i="43"/>
  <c r="BM40" i="43"/>
  <c r="BL40" i="43"/>
  <c r="BK40" i="43"/>
  <c r="BV39" i="43"/>
  <c r="BU39" i="43"/>
  <c r="BT39" i="43"/>
  <c r="BS39" i="43"/>
  <c r="BR39" i="43"/>
  <c r="BQ39" i="43"/>
  <c r="BP39" i="43"/>
  <c r="BO39" i="43"/>
  <c r="BN39" i="43"/>
  <c r="BM39" i="43"/>
  <c r="BL39" i="43"/>
  <c r="BK39" i="43"/>
  <c r="BV38" i="43"/>
  <c r="BU38" i="43"/>
  <c r="BT38" i="43"/>
  <c r="BS38" i="43"/>
  <c r="BR38" i="43"/>
  <c r="BQ38" i="43"/>
  <c r="BP38" i="43"/>
  <c r="BO38" i="43"/>
  <c r="BN38" i="43"/>
  <c r="BM38" i="43"/>
  <c r="BL38" i="43"/>
  <c r="BK38" i="43"/>
  <c r="BV37" i="43"/>
  <c r="BU37" i="43"/>
  <c r="BT37" i="43"/>
  <c r="BS37" i="43"/>
  <c r="BR37" i="43"/>
  <c r="BQ37" i="43"/>
  <c r="BP37" i="43"/>
  <c r="BO37" i="43"/>
  <c r="BN37" i="43"/>
  <c r="BM37" i="43"/>
  <c r="BL37" i="43"/>
  <c r="BK37" i="43"/>
  <c r="BV36" i="43"/>
  <c r="BU36" i="43"/>
  <c r="BT36" i="43"/>
  <c r="BS36" i="43"/>
  <c r="BR36" i="43"/>
  <c r="BQ36" i="43"/>
  <c r="BP36" i="43"/>
  <c r="BO36" i="43"/>
  <c r="BN36" i="43"/>
  <c r="BM36" i="43"/>
  <c r="BL36" i="43"/>
  <c r="BK36" i="43"/>
  <c r="BV35" i="43"/>
  <c r="BU35" i="43"/>
  <c r="BT35" i="43"/>
  <c r="BS35" i="43"/>
  <c r="BR35" i="43"/>
  <c r="BQ35" i="43"/>
  <c r="BP35" i="43"/>
  <c r="BO35" i="43"/>
  <c r="BN35" i="43"/>
  <c r="BM35" i="43"/>
  <c r="BL35" i="43"/>
  <c r="BK35" i="43"/>
  <c r="BV34" i="43"/>
  <c r="BU34" i="43"/>
  <c r="BT34" i="43"/>
  <c r="BS34" i="43"/>
  <c r="BR34" i="43"/>
  <c r="BQ34" i="43"/>
  <c r="BP34" i="43"/>
  <c r="BO34" i="43"/>
  <c r="BN34" i="43"/>
  <c r="BM34" i="43"/>
  <c r="BL34" i="43"/>
  <c r="BK34" i="43"/>
  <c r="BV33" i="43"/>
  <c r="BU33" i="43"/>
  <c r="BT33" i="43"/>
  <c r="BS33" i="43"/>
  <c r="BR33" i="43"/>
  <c r="BQ33" i="43"/>
  <c r="BP33" i="43"/>
  <c r="BO33" i="43"/>
  <c r="BN33" i="43"/>
  <c r="BM33" i="43"/>
  <c r="BL33" i="43"/>
  <c r="BK33" i="43"/>
  <c r="BV32" i="43"/>
  <c r="BU32" i="43"/>
  <c r="BT32" i="43"/>
  <c r="BS32" i="43"/>
  <c r="BR32" i="43"/>
  <c r="BQ32" i="43"/>
  <c r="BP32" i="43"/>
  <c r="BO32" i="43"/>
  <c r="BN32" i="43"/>
  <c r="BM32" i="43"/>
  <c r="BL32" i="43"/>
  <c r="BK32" i="43"/>
  <c r="BV31" i="43"/>
  <c r="BU31" i="43"/>
  <c r="BT31" i="43"/>
  <c r="BS31" i="43"/>
  <c r="BR31" i="43"/>
  <c r="BQ31" i="43"/>
  <c r="BP31" i="43"/>
  <c r="BO31" i="43"/>
  <c r="BN31" i="43"/>
  <c r="BM31" i="43"/>
  <c r="BL31" i="43"/>
  <c r="BK31" i="43"/>
  <c r="BV30" i="43"/>
  <c r="BU30" i="43"/>
  <c r="BT30" i="43"/>
  <c r="BS30" i="43"/>
  <c r="BR30" i="43"/>
  <c r="BQ30" i="43"/>
  <c r="BP30" i="43"/>
  <c r="BO30" i="43"/>
  <c r="BN30" i="43"/>
  <c r="BM30" i="43"/>
  <c r="BL30" i="43"/>
  <c r="BK30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V28" i="43"/>
  <c r="BU28" i="43"/>
  <c r="BT28" i="43"/>
  <c r="BS28" i="43"/>
  <c r="BR28" i="43"/>
  <c r="BQ28" i="43"/>
  <c r="BP28" i="43"/>
  <c r="BO28" i="43"/>
  <c r="BN28" i="43"/>
  <c r="BM28" i="43"/>
  <c r="BL28" i="43"/>
  <c r="BK28" i="43"/>
  <c r="BV27" i="43"/>
  <c r="BU27" i="43"/>
  <c r="BT27" i="43"/>
  <c r="BS27" i="43"/>
  <c r="BR27" i="43"/>
  <c r="BQ27" i="43"/>
  <c r="BP27" i="43"/>
  <c r="BO27" i="43"/>
  <c r="BN27" i="43"/>
  <c r="BM27" i="43"/>
  <c r="BL27" i="43"/>
  <c r="BK27" i="43"/>
  <c r="BV26" i="43"/>
  <c r="BU26" i="43"/>
  <c r="BT26" i="43"/>
  <c r="BS26" i="43"/>
  <c r="BR26" i="43"/>
  <c r="BQ26" i="43"/>
  <c r="BP26" i="43"/>
  <c r="BO26" i="43"/>
  <c r="BN26" i="43"/>
  <c r="BM26" i="43"/>
  <c r="BL26" i="43"/>
  <c r="BK26" i="43"/>
  <c r="BV25" i="43"/>
  <c r="BU25" i="43"/>
  <c r="BT25" i="43"/>
  <c r="BS25" i="43"/>
  <c r="BR25" i="43"/>
  <c r="BQ25" i="43"/>
  <c r="BP25" i="43"/>
  <c r="BO25" i="43"/>
  <c r="BN25" i="43"/>
  <c r="BM25" i="43"/>
  <c r="BL25" i="43"/>
  <c r="BK25" i="43"/>
  <c r="BV24" i="43"/>
  <c r="BU24" i="43"/>
  <c r="BT24" i="43"/>
  <c r="BS24" i="43"/>
  <c r="BR24" i="43"/>
  <c r="BQ24" i="43"/>
  <c r="BP24" i="43"/>
  <c r="BO24" i="43"/>
  <c r="BN24" i="43"/>
  <c r="BM24" i="43"/>
  <c r="BL24" i="43"/>
  <c r="BK24" i="43"/>
  <c r="BV23" i="43"/>
  <c r="BU23" i="43"/>
  <c r="BT23" i="43"/>
  <c r="BS23" i="43"/>
  <c r="BR23" i="43"/>
  <c r="BQ23" i="43"/>
  <c r="BP23" i="43"/>
  <c r="BO23" i="43"/>
  <c r="BN23" i="43"/>
  <c r="BM23" i="43"/>
  <c r="BL23" i="43"/>
  <c r="BK23" i="43"/>
  <c r="BV22" i="43"/>
  <c r="BU22" i="43"/>
  <c r="BT22" i="43"/>
  <c r="BS22" i="43"/>
  <c r="BR22" i="43"/>
  <c r="BQ22" i="43"/>
  <c r="BP22" i="43"/>
  <c r="BO22" i="43"/>
  <c r="BN22" i="43"/>
  <c r="BM22" i="43"/>
  <c r="BL22" i="43"/>
  <c r="BK22" i="43"/>
  <c r="BV21" i="43"/>
  <c r="BU21" i="43"/>
  <c r="BT21" i="43"/>
  <c r="BS21" i="43"/>
  <c r="BR21" i="43"/>
  <c r="BQ21" i="43"/>
  <c r="BP21" i="43"/>
  <c r="BO21" i="43"/>
  <c r="BN21" i="43"/>
  <c r="BM21" i="43"/>
  <c r="BL21" i="43"/>
  <c r="BK21" i="43"/>
  <c r="BV20" i="43"/>
  <c r="BU20" i="43"/>
  <c r="BT20" i="43"/>
  <c r="BS20" i="43"/>
  <c r="BR20" i="43"/>
  <c r="BQ20" i="43"/>
  <c r="BP20" i="43"/>
  <c r="BO20" i="43"/>
  <c r="BN20" i="43"/>
  <c r="BM20" i="43"/>
  <c r="BL20" i="43"/>
  <c r="BK20" i="43"/>
  <c r="BV19" i="43"/>
  <c r="BU19" i="43"/>
  <c r="BT19" i="43"/>
  <c r="BS19" i="43"/>
  <c r="BR19" i="43"/>
  <c r="BQ19" i="43"/>
  <c r="BP19" i="43"/>
  <c r="BO19" i="43"/>
  <c r="BN19" i="43"/>
  <c r="BM19" i="43"/>
  <c r="BL19" i="43"/>
  <c r="BK19" i="43"/>
  <c r="BV18" i="43"/>
  <c r="BU18" i="43"/>
  <c r="BT18" i="43"/>
  <c r="BS18" i="43"/>
  <c r="BR18" i="43"/>
  <c r="BQ18" i="43"/>
  <c r="BP18" i="43"/>
  <c r="BO18" i="43"/>
  <c r="BN18" i="43"/>
  <c r="BM18" i="43"/>
  <c r="BL18" i="43"/>
  <c r="BK18" i="43"/>
  <c r="BV17" i="43"/>
  <c r="BU17" i="43"/>
  <c r="BT17" i="43"/>
  <c r="BS17" i="43"/>
  <c r="BR17" i="43"/>
  <c r="BQ17" i="43"/>
  <c r="BP17" i="43"/>
  <c r="BO17" i="43"/>
  <c r="BN17" i="43"/>
  <c r="BM17" i="43"/>
  <c r="BL17" i="43"/>
  <c r="BK17" i="43"/>
  <c r="BV16" i="43"/>
  <c r="BU16" i="43"/>
  <c r="BT16" i="43"/>
  <c r="BS16" i="43"/>
  <c r="BR16" i="43"/>
  <c r="BQ16" i="43"/>
  <c r="BP16" i="43"/>
  <c r="BO16" i="43"/>
  <c r="BN16" i="43"/>
  <c r="BM16" i="43"/>
  <c r="BL16" i="43"/>
  <c r="BK16" i="43"/>
  <c r="BV15" i="43"/>
  <c r="BU15" i="43"/>
  <c r="BT15" i="43"/>
  <c r="BS15" i="43"/>
  <c r="BR15" i="43"/>
  <c r="BQ15" i="43"/>
  <c r="BP15" i="43"/>
  <c r="BO15" i="43"/>
  <c r="BN15" i="43"/>
  <c r="BM15" i="43"/>
  <c r="BL15" i="43"/>
  <c r="BK15" i="43"/>
  <c r="BV14" i="43"/>
  <c r="BU14" i="43"/>
  <c r="BT14" i="43"/>
  <c r="BS14" i="43"/>
  <c r="BR14" i="43"/>
  <c r="BQ14" i="43"/>
  <c r="BP14" i="43"/>
  <c r="BO14" i="43"/>
  <c r="BN14" i="43"/>
  <c r="BM14" i="43"/>
  <c r="BL14" i="43"/>
  <c r="BK14" i="43"/>
  <c r="BV13" i="43"/>
  <c r="BU13" i="43"/>
  <c r="BT13" i="43"/>
  <c r="BS13" i="43"/>
  <c r="BR13" i="43"/>
  <c r="BQ13" i="43"/>
  <c r="BP13" i="43"/>
  <c r="BO13" i="43"/>
  <c r="BN13" i="43"/>
  <c r="BM13" i="43"/>
  <c r="BL13" i="43"/>
  <c r="BK13" i="43"/>
  <c r="BV12" i="43"/>
  <c r="BU12" i="43"/>
  <c r="BT12" i="43"/>
  <c r="BS12" i="43"/>
  <c r="BR12" i="43"/>
  <c r="BQ12" i="43"/>
  <c r="BP12" i="43"/>
  <c r="BO12" i="43"/>
  <c r="BN12" i="43"/>
  <c r="BM12" i="43"/>
  <c r="BL12" i="43"/>
  <c r="BK12" i="43"/>
  <c r="BV11" i="43"/>
  <c r="BU11" i="43"/>
  <c r="BT11" i="43"/>
  <c r="BS11" i="43"/>
  <c r="BR11" i="43"/>
  <c r="BQ11" i="43"/>
  <c r="BP11" i="43"/>
  <c r="BP10" i="43"/>
  <c r="CE18" i="22"/>
  <c r="BO11" i="43"/>
  <c r="BN11" i="43"/>
  <c r="BN10" i="43"/>
  <c r="CC18" i="22"/>
  <c r="BM11" i="43"/>
  <c r="BM10" i="43"/>
  <c r="CB18" i="22"/>
  <c r="BL11" i="43"/>
  <c r="BL10" i="43"/>
  <c r="CA18" i="22"/>
  <c r="BK11" i="43"/>
  <c r="BV107" i="44"/>
  <c r="BU107" i="44"/>
  <c r="BT107" i="44"/>
  <c r="BS107" i="44"/>
  <c r="BR107" i="44"/>
  <c r="BQ107" i="44"/>
  <c r="BP107" i="44"/>
  <c r="BO107" i="44"/>
  <c r="BN107" i="44"/>
  <c r="BM107" i="44"/>
  <c r="BL107" i="44"/>
  <c r="BK107" i="44"/>
  <c r="BV106" i="44"/>
  <c r="BU106" i="44"/>
  <c r="BT106" i="44"/>
  <c r="BS106" i="44"/>
  <c r="BR106" i="44"/>
  <c r="BQ106" i="44"/>
  <c r="BP106" i="44"/>
  <c r="BO106" i="44"/>
  <c r="BN106" i="44"/>
  <c r="BM106" i="44"/>
  <c r="BL106" i="44"/>
  <c r="BK106" i="44"/>
  <c r="BV105" i="44"/>
  <c r="BU105" i="44"/>
  <c r="BT105" i="44"/>
  <c r="BS105" i="44"/>
  <c r="BR105" i="44"/>
  <c r="BQ105" i="44"/>
  <c r="BP105" i="44"/>
  <c r="BO105" i="44"/>
  <c r="BN105" i="44"/>
  <c r="BM105" i="44"/>
  <c r="BL105" i="44"/>
  <c r="BK105" i="44"/>
  <c r="BV104" i="44"/>
  <c r="BU104" i="44"/>
  <c r="BT104" i="44"/>
  <c r="BS104" i="44"/>
  <c r="BR104" i="44"/>
  <c r="BQ104" i="44"/>
  <c r="BP104" i="44"/>
  <c r="BO104" i="44"/>
  <c r="BN104" i="44"/>
  <c r="BM104" i="44"/>
  <c r="BL104" i="44"/>
  <c r="BK104" i="44"/>
  <c r="BV103" i="44"/>
  <c r="BU103" i="44"/>
  <c r="BT103" i="44"/>
  <c r="BS103" i="44"/>
  <c r="BR103" i="44"/>
  <c r="BQ103" i="44"/>
  <c r="BP103" i="44"/>
  <c r="BO103" i="44"/>
  <c r="BN103" i="44"/>
  <c r="BM103" i="44"/>
  <c r="BL103" i="44"/>
  <c r="BK103" i="44"/>
  <c r="BV102" i="44"/>
  <c r="BU102" i="44"/>
  <c r="BT102" i="44"/>
  <c r="BS102" i="44"/>
  <c r="BR102" i="44"/>
  <c r="BQ102" i="44"/>
  <c r="BP102" i="44"/>
  <c r="BO102" i="44"/>
  <c r="BN102" i="44"/>
  <c r="BM102" i="44"/>
  <c r="BL102" i="44"/>
  <c r="BK102" i="44"/>
  <c r="BV101" i="44"/>
  <c r="BU101" i="44"/>
  <c r="BT101" i="44"/>
  <c r="BS101" i="44"/>
  <c r="BR101" i="44"/>
  <c r="BQ101" i="44"/>
  <c r="BP101" i="44"/>
  <c r="BO101" i="44"/>
  <c r="BN101" i="44"/>
  <c r="BM101" i="44"/>
  <c r="BL101" i="44"/>
  <c r="BK101" i="44"/>
  <c r="BV100" i="44"/>
  <c r="BU100" i="44"/>
  <c r="BT100" i="44"/>
  <c r="BS100" i="44"/>
  <c r="BR100" i="44"/>
  <c r="BQ100" i="44"/>
  <c r="BP100" i="44"/>
  <c r="BO100" i="44"/>
  <c r="BN100" i="44"/>
  <c r="BM100" i="44"/>
  <c r="BL100" i="44"/>
  <c r="BK100" i="44"/>
  <c r="BV99" i="44"/>
  <c r="BU99" i="44"/>
  <c r="BT99" i="44"/>
  <c r="BS99" i="44"/>
  <c r="BR99" i="44"/>
  <c r="BQ99" i="44"/>
  <c r="BP99" i="44"/>
  <c r="BO99" i="44"/>
  <c r="BN99" i="44"/>
  <c r="BM99" i="44"/>
  <c r="BL99" i="44"/>
  <c r="BK99" i="44"/>
  <c r="BV98" i="44"/>
  <c r="BU98" i="44"/>
  <c r="BT98" i="44"/>
  <c r="BS98" i="44"/>
  <c r="BR98" i="44"/>
  <c r="BQ98" i="44"/>
  <c r="BP98" i="44"/>
  <c r="BO98" i="44"/>
  <c r="BN98" i="44"/>
  <c r="BM98" i="44"/>
  <c r="BL98" i="44"/>
  <c r="BK98" i="44"/>
  <c r="BV97" i="44"/>
  <c r="BU97" i="44"/>
  <c r="BT97" i="44"/>
  <c r="BS97" i="44"/>
  <c r="BR97" i="44"/>
  <c r="BQ97" i="44"/>
  <c r="BP97" i="44"/>
  <c r="BO97" i="44"/>
  <c r="BN97" i="44"/>
  <c r="BM97" i="44"/>
  <c r="BL97" i="44"/>
  <c r="BK97" i="44"/>
  <c r="BV96" i="44"/>
  <c r="BU96" i="44"/>
  <c r="BT96" i="44"/>
  <c r="BS96" i="44"/>
  <c r="BR96" i="44"/>
  <c r="BQ96" i="44"/>
  <c r="BP96" i="44"/>
  <c r="BO96" i="44"/>
  <c r="BN96" i="44"/>
  <c r="BM96" i="44"/>
  <c r="BL96" i="44"/>
  <c r="BK96" i="44"/>
  <c r="BV95" i="44"/>
  <c r="BU95" i="44"/>
  <c r="BT95" i="44"/>
  <c r="BS95" i="44"/>
  <c r="BR95" i="44"/>
  <c r="BQ95" i="44"/>
  <c r="BP95" i="44"/>
  <c r="BO95" i="44"/>
  <c r="BN95" i="44"/>
  <c r="BM95" i="44"/>
  <c r="BL95" i="44"/>
  <c r="BK95" i="44"/>
  <c r="BV94" i="44"/>
  <c r="BU94" i="44"/>
  <c r="BT94" i="44"/>
  <c r="BS94" i="44"/>
  <c r="BR94" i="44"/>
  <c r="BQ94" i="44"/>
  <c r="BP94" i="44"/>
  <c r="BO94" i="44"/>
  <c r="BN94" i="44"/>
  <c r="BM94" i="44"/>
  <c r="BL94" i="44"/>
  <c r="BK94" i="44"/>
  <c r="BV93" i="44"/>
  <c r="BU93" i="44"/>
  <c r="BT93" i="44"/>
  <c r="BS93" i="44"/>
  <c r="BR93" i="44"/>
  <c r="BQ93" i="44"/>
  <c r="BP93" i="44"/>
  <c r="BO93" i="44"/>
  <c r="BN93" i="44"/>
  <c r="BM93" i="44"/>
  <c r="BL93" i="44"/>
  <c r="BK93" i="44"/>
  <c r="BV92" i="44"/>
  <c r="BU92" i="44"/>
  <c r="BT92" i="44"/>
  <c r="BS92" i="44"/>
  <c r="BR92" i="44"/>
  <c r="BQ92" i="44"/>
  <c r="BP92" i="44"/>
  <c r="BO92" i="44"/>
  <c r="BN92" i="44"/>
  <c r="BM92" i="44"/>
  <c r="BL92" i="44"/>
  <c r="BK92" i="44"/>
  <c r="BV91" i="44"/>
  <c r="BU91" i="44"/>
  <c r="BT91" i="44"/>
  <c r="BS91" i="44"/>
  <c r="BR91" i="44"/>
  <c r="BQ91" i="44"/>
  <c r="BP91" i="44"/>
  <c r="BO91" i="44"/>
  <c r="BN91" i="44"/>
  <c r="BM91" i="44"/>
  <c r="BL91" i="44"/>
  <c r="BK91" i="44"/>
  <c r="BV90" i="44"/>
  <c r="BU90" i="44"/>
  <c r="BT90" i="44"/>
  <c r="BS90" i="44"/>
  <c r="BR90" i="44"/>
  <c r="BQ90" i="44"/>
  <c r="BP90" i="44"/>
  <c r="BO90" i="44"/>
  <c r="BN90" i="44"/>
  <c r="BM90" i="44"/>
  <c r="BL90" i="44"/>
  <c r="BK90" i="44"/>
  <c r="BV89" i="44"/>
  <c r="BU89" i="44"/>
  <c r="BT89" i="44"/>
  <c r="BS89" i="44"/>
  <c r="BR89" i="44"/>
  <c r="BQ89" i="44"/>
  <c r="BP89" i="44"/>
  <c r="BO89" i="44"/>
  <c r="BN89" i="44"/>
  <c r="BM89" i="44"/>
  <c r="BL89" i="44"/>
  <c r="BK89" i="44"/>
  <c r="BV88" i="44"/>
  <c r="BU88" i="44"/>
  <c r="BT88" i="44"/>
  <c r="BS88" i="44"/>
  <c r="BR88" i="44"/>
  <c r="BQ88" i="44"/>
  <c r="BP88" i="44"/>
  <c r="BO88" i="44"/>
  <c r="BN88" i="44"/>
  <c r="BM88" i="44"/>
  <c r="BL88" i="44"/>
  <c r="BK88" i="44"/>
  <c r="BV87" i="44"/>
  <c r="BU87" i="44"/>
  <c r="BT87" i="44"/>
  <c r="BS87" i="44"/>
  <c r="BR87" i="44"/>
  <c r="BQ87" i="44"/>
  <c r="BP87" i="44"/>
  <c r="BO87" i="44"/>
  <c r="BN87" i="44"/>
  <c r="BM87" i="44"/>
  <c r="BL87" i="44"/>
  <c r="BK87" i="44"/>
  <c r="BV86" i="44"/>
  <c r="BU86" i="44"/>
  <c r="BT86" i="44"/>
  <c r="BS86" i="44"/>
  <c r="BR86" i="44"/>
  <c r="BQ86" i="44"/>
  <c r="BP86" i="44"/>
  <c r="BO86" i="44"/>
  <c r="BN86" i="44"/>
  <c r="BM86" i="44"/>
  <c r="BL86" i="44"/>
  <c r="BK86" i="44"/>
  <c r="BV85" i="44"/>
  <c r="BU85" i="44"/>
  <c r="BT85" i="44"/>
  <c r="BS85" i="44"/>
  <c r="BR85" i="44"/>
  <c r="BQ85" i="44"/>
  <c r="BP85" i="44"/>
  <c r="BO85" i="44"/>
  <c r="BN85" i="44"/>
  <c r="BM85" i="44"/>
  <c r="BL85" i="44"/>
  <c r="BK85" i="44"/>
  <c r="BV84" i="44"/>
  <c r="BU84" i="44"/>
  <c r="BT84" i="44"/>
  <c r="BS84" i="44"/>
  <c r="BR84" i="44"/>
  <c r="BQ84" i="44"/>
  <c r="BP84" i="44"/>
  <c r="BO84" i="44"/>
  <c r="BN84" i="44"/>
  <c r="BM84" i="44"/>
  <c r="BL84" i="44"/>
  <c r="BK84" i="44"/>
  <c r="BV83" i="44"/>
  <c r="BU83" i="44"/>
  <c r="BT83" i="44"/>
  <c r="BS83" i="44"/>
  <c r="BR83" i="44"/>
  <c r="BQ83" i="44"/>
  <c r="BP83" i="44"/>
  <c r="BO83" i="44"/>
  <c r="BN83" i="44"/>
  <c r="BM83" i="44"/>
  <c r="BL83" i="44"/>
  <c r="BK83" i="44"/>
  <c r="BV82" i="44"/>
  <c r="BU82" i="44"/>
  <c r="BT82" i="44"/>
  <c r="BS82" i="44"/>
  <c r="BR82" i="44"/>
  <c r="BQ82" i="44"/>
  <c r="BP82" i="44"/>
  <c r="BO82" i="44"/>
  <c r="BN82" i="44"/>
  <c r="BM82" i="44"/>
  <c r="BL82" i="44"/>
  <c r="BK82" i="44"/>
  <c r="BV81" i="44"/>
  <c r="BU81" i="44"/>
  <c r="BT81" i="44"/>
  <c r="BS81" i="44"/>
  <c r="BR81" i="44"/>
  <c r="BQ81" i="44"/>
  <c r="BP81" i="44"/>
  <c r="BO81" i="44"/>
  <c r="BN81" i="44"/>
  <c r="BM81" i="44"/>
  <c r="BL81" i="44"/>
  <c r="BK81" i="44"/>
  <c r="BV80" i="44"/>
  <c r="BU80" i="44"/>
  <c r="BT80" i="44"/>
  <c r="BS80" i="44"/>
  <c r="BR80" i="44"/>
  <c r="BQ80" i="44"/>
  <c r="BP80" i="44"/>
  <c r="BO80" i="44"/>
  <c r="BN80" i="44"/>
  <c r="BM80" i="44"/>
  <c r="BL80" i="44"/>
  <c r="BK80" i="44"/>
  <c r="BV79" i="44"/>
  <c r="BU79" i="44"/>
  <c r="BT79" i="44"/>
  <c r="BS79" i="44"/>
  <c r="BR79" i="44"/>
  <c r="BQ79" i="44"/>
  <c r="BP79" i="44"/>
  <c r="BO79" i="44"/>
  <c r="BN79" i="44"/>
  <c r="BM79" i="44"/>
  <c r="BL79" i="44"/>
  <c r="BK79" i="44"/>
  <c r="BV78" i="44"/>
  <c r="BU78" i="44"/>
  <c r="BT78" i="44"/>
  <c r="BS78" i="44"/>
  <c r="BR78" i="44"/>
  <c r="BQ78" i="44"/>
  <c r="BP78" i="44"/>
  <c r="BO78" i="44"/>
  <c r="BN78" i="44"/>
  <c r="BM78" i="44"/>
  <c r="BL78" i="44"/>
  <c r="BK78" i="44"/>
  <c r="BV77" i="44"/>
  <c r="BU77" i="44"/>
  <c r="BT77" i="44"/>
  <c r="BS77" i="44"/>
  <c r="BR77" i="44"/>
  <c r="BQ77" i="44"/>
  <c r="BP77" i="44"/>
  <c r="BO77" i="44"/>
  <c r="BN77" i="44"/>
  <c r="BM77" i="44"/>
  <c r="BL77" i="44"/>
  <c r="BK77" i="44"/>
  <c r="BV76" i="44"/>
  <c r="BU76" i="44"/>
  <c r="BT76" i="44"/>
  <c r="BS76" i="44"/>
  <c r="BR76" i="44"/>
  <c r="BQ76" i="44"/>
  <c r="BP76" i="44"/>
  <c r="BO76" i="44"/>
  <c r="BN76" i="44"/>
  <c r="BM76" i="44"/>
  <c r="BL76" i="44"/>
  <c r="BK76" i="44"/>
  <c r="BV75" i="44"/>
  <c r="BU75" i="44"/>
  <c r="BT75" i="44"/>
  <c r="BS75" i="44"/>
  <c r="BR75" i="44"/>
  <c r="BQ75" i="44"/>
  <c r="BP75" i="44"/>
  <c r="BO75" i="44"/>
  <c r="BN75" i="44"/>
  <c r="BM75" i="44"/>
  <c r="BL75" i="44"/>
  <c r="BK75" i="44"/>
  <c r="BV74" i="44"/>
  <c r="BU74" i="44"/>
  <c r="BT74" i="44"/>
  <c r="BS74" i="44"/>
  <c r="BR74" i="44"/>
  <c r="BQ74" i="44"/>
  <c r="BP74" i="44"/>
  <c r="BO74" i="44"/>
  <c r="BN74" i="44"/>
  <c r="BM74" i="44"/>
  <c r="BL74" i="44"/>
  <c r="BK74" i="44"/>
  <c r="BV73" i="44"/>
  <c r="BU73" i="44"/>
  <c r="BT73" i="44"/>
  <c r="BS73" i="44"/>
  <c r="BR73" i="44"/>
  <c r="BQ73" i="44"/>
  <c r="BP73" i="44"/>
  <c r="BO73" i="44"/>
  <c r="BN73" i="44"/>
  <c r="BM73" i="44"/>
  <c r="BL73" i="44"/>
  <c r="BK73" i="44"/>
  <c r="BV72" i="44"/>
  <c r="BU72" i="44"/>
  <c r="BT72" i="44"/>
  <c r="BS72" i="44"/>
  <c r="BR72" i="44"/>
  <c r="BQ72" i="44"/>
  <c r="BP72" i="44"/>
  <c r="BO72" i="44"/>
  <c r="BN72" i="44"/>
  <c r="BM72" i="44"/>
  <c r="BL72" i="44"/>
  <c r="BK72" i="44"/>
  <c r="BV71" i="44"/>
  <c r="BU71" i="44"/>
  <c r="BT71" i="44"/>
  <c r="BS71" i="44"/>
  <c r="BR71" i="44"/>
  <c r="BQ71" i="44"/>
  <c r="BP71" i="44"/>
  <c r="BO71" i="44"/>
  <c r="BN71" i="44"/>
  <c r="BM71" i="44"/>
  <c r="BL71" i="44"/>
  <c r="BK71" i="44"/>
  <c r="BV70" i="44"/>
  <c r="BU70" i="44"/>
  <c r="BT70" i="44"/>
  <c r="BS70" i="44"/>
  <c r="BR70" i="44"/>
  <c r="BQ70" i="44"/>
  <c r="BP70" i="44"/>
  <c r="BO70" i="44"/>
  <c r="BN70" i="44"/>
  <c r="BM70" i="44"/>
  <c r="BL70" i="44"/>
  <c r="BK70" i="44"/>
  <c r="BV69" i="44"/>
  <c r="BU69" i="44"/>
  <c r="BT69" i="44"/>
  <c r="BS69" i="44"/>
  <c r="BR69" i="44"/>
  <c r="BQ69" i="44"/>
  <c r="BP69" i="44"/>
  <c r="BO69" i="44"/>
  <c r="BN69" i="44"/>
  <c r="BM69" i="44"/>
  <c r="BL69" i="44"/>
  <c r="BK69" i="44"/>
  <c r="BV68" i="44"/>
  <c r="BU68" i="44"/>
  <c r="BT68" i="44"/>
  <c r="BS68" i="44"/>
  <c r="BR68" i="44"/>
  <c r="BQ68" i="44"/>
  <c r="BP68" i="44"/>
  <c r="BO68" i="44"/>
  <c r="BN68" i="44"/>
  <c r="BM68" i="44"/>
  <c r="BL68" i="44"/>
  <c r="BK68" i="44"/>
  <c r="BV67" i="44"/>
  <c r="BU67" i="44"/>
  <c r="BT67" i="44"/>
  <c r="BS67" i="44"/>
  <c r="BR67" i="44"/>
  <c r="BQ67" i="44"/>
  <c r="BP67" i="44"/>
  <c r="BO67" i="44"/>
  <c r="BN67" i="44"/>
  <c r="BM67" i="44"/>
  <c r="BL67" i="44"/>
  <c r="BK67" i="44"/>
  <c r="BV66" i="44"/>
  <c r="BU66" i="44"/>
  <c r="BT66" i="44"/>
  <c r="BS66" i="44"/>
  <c r="BR66" i="44"/>
  <c r="BQ66" i="44"/>
  <c r="BP66" i="44"/>
  <c r="BO66" i="44"/>
  <c r="BN66" i="44"/>
  <c r="BM66" i="44"/>
  <c r="BL66" i="44"/>
  <c r="BK66" i="44"/>
  <c r="BV65" i="44"/>
  <c r="BU65" i="44"/>
  <c r="BT65" i="44"/>
  <c r="BS65" i="44"/>
  <c r="BR65" i="44"/>
  <c r="BQ65" i="44"/>
  <c r="BP65" i="44"/>
  <c r="BO65" i="44"/>
  <c r="BN65" i="44"/>
  <c r="BM65" i="44"/>
  <c r="BL65" i="44"/>
  <c r="BK65" i="44"/>
  <c r="BV64" i="44"/>
  <c r="BU64" i="44"/>
  <c r="BT64" i="44"/>
  <c r="BS64" i="44"/>
  <c r="BR64" i="44"/>
  <c r="BQ64" i="44"/>
  <c r="BP64" i="44"/>
  <c r="BO64" i="44"/>
  <c r="BN64" i="44"/>
  <c r="BM64" i="44"/>
  <c r="BL64" i="44"/>
  <c r="BK64" i="44"/>
  <c r="BV63" i="44"/>
  <c r="BU63" i="44"/>
  <c r="BT63" i="44"/>
  <c r="BS63" i="44"/>
  <c r="BR63" i="44"/>
  <c r="BQ63" i="44"/>
  <c r="BP63" i="44"/>
  <c r="BO63" i="44"/>
  <c r="BN63" i="44"/>
  <c r="BM63" i="44"/>
  <c r="BL63" i="44"/>
  <c r="BK63" i="44"/>
  <c r="BV62" i="44"/>
  <c r="BU62" i="44"/>
  <c r="BT62" i="44"/>
  <c r="BS62" i="44"/>
  <c r="BR62" i="44"/>
  <c r="BQ62" i="44"/>
  <c r="BP62" i="44"/>
  <c r="BO62" i="44"/>
  <c r="BN62" i="44"/>
  <c r="BM62" i="44"/>
  <c r="BL62" i="44"/>
  <c r="BK62" i="44"/>
  <c r="BV61" i="44"/>
  <c r="BU61" i="44"/>
  <c r="BT61" i="44"/>
  <c r="BS61" i="44"/>
  <c r="BR61" i="44"/>
  <c r="BQ61" i="44"/>
  <c r="BP61" i="44"/>
  <c r="BO61" i="44"/>
  <c r="BN61" i="44"/>
  <c r="BM61" i="44"/>
  <c r="BL61" i="44"/>
  <c r="BK61" i="44"/>
  <c r="BV60" i="44"/>
  <c r="BU60" i="44"/>
  <c r="BT60" i="44"/>
  <c r="BS60" i="44"/>
  <c r="BR60" i="44"/>
  <c r="BQ60" i="44"/>
  <c r="BP60" i="44"/>
  <c r="BO60" i="44"/>
  <c r="BN60" i="44"/>
  <c r="BM60" i="44"/>
  <c r="BL60" i="44"/>
  <c r="BK60" i="44"/>
  <c r="BV59" i="44"/>
  <c r="BU59" i="44"/>
  <c r="BT59" i="44"/>
  <c r="BS59" i="44"/>
  <c r="BR59" i="44"/>
  <c r="BQ59" i="44"/>
  <c r="BP59" i="44"/>
  <c r="BO59" i="44"/>
  <c r="BN59" i="44"/>
  <c r="BM59" i="44"/>
  <c r="BL59" i="44"/>
  <c r="BK59" i="44"/>
  <c r="BV58" i="44"/>
  <c r="BU58" i="44"/>
  <c r="BT58" i="44"/>
  <c r="BS58" i="44"/>
  <c r="BR58" i="44"/>
  <c r="BQ58" i="44"/>
  <c r="BP58" i="44"/>
  <c r="BO58" i="44"/>
  <c r="BN58" i="44"/>
  <c r="BM58" i="44"/>
  <c r="BL58" i="44"/>
  <c r="BK58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V56" i="44"/>
  <c r="BU56" i="44"/>
  <c r="BT56" i="44"/>
  <c r="BS56" i="44"/>
  <c r="BR56" i="44"/>
  <c r="BQ56" i="44"/>
  <c r="BP56" i="44"/>
  <c r="BO56" i="44"/>
  <c r="BN56" i="44"/>
  <c r="BM56" i="44"/>
  <c r="BL56" i="44"/>
  <c r="BK56" i="44"/>
  <c r="BV55" i="44"/>
  <c r="BU55" i="44"/>
  <c r="BT55" i="44"/>
  <c r="BS55" i="44"/>
  <c r="BR55" i="44"/>
  <c r="BQ55" i="44"/>
  <c r="BP55" i="44"/>
  <c r="BO55" i="44"/>
  <c r="BN55" i="44"/>
  <c r="BM55" i="44"/>
  <c r="BL55" i="44"/>
  <c r="BK55" i="44"/>
  <c r="BV54" i="44"/>
  <c r="BU54" i="44"/>
  <c r="BT54" i="44"/>
  <c r="BS54" i="44"/>
  <c r="BR54" i="44"/>
  <c r="BQ54" i="44"/>
  <c r="BP54" i="44"/>
  <c r="BO54" i="44"/>
  <c r="BN54" i="44"/>
  <c r="BM54" i="44"/>
  <c r="BL54" i="44"/>
  <c r="BK54" i="44"/>
  <c r="BV53" i="44"/>
  <c r="BU53" i="44"/>
  <c r="BT53" i="44"/>
  <c r="BS53" i="44"/>
  <c r="BR53" i="44"/>
  <c r="BQ53" i="44"/>
  <c r="BP53" i="44"/>
  <c r="BO53" i="44"/>
  <c r="BN53" i="44"/>
  <c r="BM53" i="44"/>
  <c r="BL53" i="44"/>
  <c r="BK53" i="44"/>
  <c r="BV52" i="44"/>
  <c r="BU52" i="44"/>
  <c r="BT52" i="44"/>
  <c r="BS52" i="44"/>
  <c r="BR52" i="44"/>
  <c r="BQ52" i="44"/>
  <c r="BP52" i="44"/>
  <c r="BO52" i="44"/>
  <c r="BN52" i="44"/>
  <c r="BM52" i="44"/>
  <c r="BL52" i="44"/>
  <c r="BK52" i="44"/>
  <c r="BV51" i="44"/>
  <c r="BU51" i="44"/>
  <c r="BT51" i="44"/>
  <c r="BS51" i="44"/>
  <c r="BR51" i="44"/>
  <c r="BQ51" i="44"/>
  <c r="BP51" i="44"/>
  <c r="BO51" i="44"/>
  <c r="BN51" i="44"/>
  <c r="BM51" i="44"/>
  <c r="BL51" i="44"/>
  <c r="BK51" i="44"/>
  <c r="BV50" i="44"/>
  <c r="BU50" i="44"/>
  <c r="BT50" i="44"/>
  <c r="BS50" i="44"/>
  <c r="BR50" i="44"/>
  <c r="BQ50" i="44"/>
  <c r="BP50" i="44"/>
  <c r="BO50" i="44"/>
  <c r="BN50" i="44"/>
  <c r="BM50" i="44"/>
  <c r="BL50" i="44"/>
  <c r="BK50" i="44"/>
  <c r="BV49" i="44"/>
  <c r="BU49" i="44"/>
  <c r="BT49" i="44"/>
  <c r="BS49" i="44"/>
  <c r="BR49" i="44"/>
  <c r="BQ49" i="44"/>
  <c r="BP49" i="44"/>
  <c r="BO49" i="44"/>
  <c r="BN49" i="44"/>
  <c r="BM49" i="44"/>
  <c r="BL49" i="44"/>
  <c r="BK49" i="44"/>
  <c r="BV48" i="44"/>
  <c r="BU48" i="44"/>
  <c r="BT48" i="44"/>
  <c r="BS48" i="44"/>
  <c r="BR48" i="44"/>
  <c r="BQ48" i="44"/>
  <c r="BP48" i="44"/>
  <c r="BO48" i="44"/>
  <c r="BN48" i="44"/>
  <c r="BM48" i="44"/>
  <c r="BL48" i="44"/>
  <c r="BK48" i="44"/>
  <c r="BV47" i="44"/>
  <c r="BU47" i="44"/>
  <c r="BT47" i="44"/>
  <c r="BS47" i="44"/>
  <c r="BR47" i="44"/>
  <c r="BQ47" i="44"/>
  <c r="BP47" i="44"/>
  <c r="BO47" i="44"/>
  <c r="BN47" i="44"/>
  <c r="BM47" i="44"/>
  <c r="BL47" i="44"/>
  <c r="BK47" i="44"/>
  <c r="BV46" i="44"/>
  <c r="BU46" i="44"/>
  <c r="BT46" i="44"/>
  <c r="BS46" i="44"/>
  <c r="BR46" i="44"/>
  <c r="BQ46" i="44"/>
  <c r="BP46" i="44"/>
  <c r="BO46" i="44"/>
  <c r="BN46" i="44"/>
  <c r="BM46" i="44"/>
  <c r="BL46" i="44"/>
  <c r="BK46" i="44"/>
  <c r="BV45" i="44"/>
  <c r="BU45" i="44"/>
  <c r="BT45" i="44"/>
  <c r="BS45" i="44"/>
  <c r="BR45" i="44"/>
  <c r="BQ45" i="44"/>
  <c r="BP45" i="44"/>
  <c r="BO45" i="44"/>
  <c r="BN45" i="44"/>
  <c r="BM45" i="44"/>
  <c r="BL45" i="44"/>
  <c r="BK45" i="44"/>
  <c r="BV44" i="44"/>
  <c r="BU44" i="44"/>
  <c r="BT44" i="44"/>
  <c r="BS44" i="44"/>
  <c r="BR44" i="44"/>
  <c r="BQ44" i="44"/>
  <c r="BP44" i="44"/>
  <c r="BO44" i="44"/>
  <c r="BN44" i="44"/>
  <c r="BM44" i="44"/>
  <c r="BL44" i="44"/>
  <c r="BK44" i="44"/>
  <c r="BV43" i="44"/>
  <c r="BU43" i="44"/>
  <c r="BT43" i="44"/>
  <c r="BS43" i="44"/>
  <c r="BR43" i="44"/>
  <c r="BQ43" i="44"/>
  <c r="BP43" i="44"/>
  <c r="BO43" i="44"/>
  <c r="BN43" i="44"/>
  <c r="BM43" i="44"/>
  <c r="BL43" i="44"/>
  <c r="BK43" i="44"/>
  <c r="BV42" i="44"/>
  <c r="BU42" i="44"/>
  <c r="BT42" i="44"/>
  <c r="BS42" i="44"/>
  <c r="BR42" i="44"/>
  <c r="BQ42" i="44"/>
  <c r="BP42" i="44"/>
  <c r="BO42" i="44"/>
  <c r="BN42" i="44"/>
  <c r="BM42" i="44"/>
  <c r="BL42" i="44"/>
  <c r="BK42" i="44"/>
  <c r="BV41" i="44"/>
  <c r="BU41" i="44"/>
  <c r="BT41" i="44"/>
  <c r="BS41" i="44"/>
  <c r="BR41" i="44"/>
  <c r="BQ41" i="44"/>
  <c r="BP41" i="44"/>
  <c r="BO41" i="44"/>
  <c r="BN41" i="44"/>
  <c r="BM41" i="44"/>
  <c r="BL41" i="44"/>
  <c r="BK41" i="44"/>
  <c r="BV40" i="44"/>
  <c r="BU40" i="44"/>
  <c r="BT40" i="44"/>
  <c r="BS40" i="44"/>
  <c r="BR40" i="44"/>
  <c r="BQ40" i="44"/>
  <c r="BP40" i="44"/>
  <c r="BO40" i="44"/>
  <c r="BN40" i="44"/>
  <c r="BM40" i="44"/>
  <c r="BL40" i="44"/>
  <c r="BK40" i="44"/>
  <c r="BV39" i="44"/>
  <c r="BU39" i="44"/>
  <c r="BT39" i="44"/>
  <c r="BS39" i="44"/>
  <c r="BR39" i="44"/>
  <c r="BQ39" i="44"/>
  <c r="BP39" i="44"/>
  <c r="BO39" i="44"/>
  <c r="BN39" i="44"/>
  <c r="BM39" i="44"/>
  <c r="BL39" i="44"/>
  <c r="BK39" i="44"/>
  <c r="BV38" i="44"/>
  <c r="BU38" i="44"/>
  <c r="BT38" i="44"/>
  <c r="BS38" i="44"/>
  <c r="BR38" i="44"/>
  <c r="BQ38" i="44"/>
  <c r="BP38" i="44"/>
  <c r="BO38" i="44"/>
  <c r="BN38" i="44"/>
  <c r="BM38" i="44"/>
  <c r="BL38" i="44"/>
  <c r="BK38" i="44"/>
  <c r="BV37" i="44"/>
  <c r="BU37" i="44"/>
  <c r="BT37" i="44"/>
  <c r="BS37" i="44"/>
  <c r="BR37" i="44"/>
  <c r="BQ37" i="44"/>
  <c r="BP37" i="44"/>
  <c r="BO37" i="44"/>
  <c r="BN37" i="44"/>
  <c r="BM37" i="44"/>
  <c r="BL37" i="44"/>
  <c r="BK37" i="44"/>
  <c r="BV36" i="44"/>
  <c r="BU36" i="44"/>
  <c r="BT36" i="44"/>
  <c r="BS36" i="44"/>
  <c r="BR36" i="44"/>
  <c r="BQ36" i="44"/>
  <c r="BP36" i="44"/>
  <c r="BO36" i="44"/>
  <c r="BN36" i="44"/>
  <c r="BM36" i="44"/>
  <c r="BL36" i="44"/>
  <c r="BK36" i="44"/>
  <c r="BV35" i="44"/>
  <c r="BU35" i="44"/>
  <c r="BT35" i="44"/>
  <c r="BS35" i="44"/>
  <c r="BR35" i="44"/>
  <c r="BQ35" i="44"/>
  <c r="BP35" i="44"/>
  <c r="BO35" i="44"/>
  <c r="BN35" i="44"/>
  <c r="BM35" i="44"/>
  <c r="BL35" i="44"/>
  <c r="BK35" i="44"/>
  <c r="BV34" i="44"/>
  <c r="BU34" i="44"/>
  <c r="BT34" i="44"/>
  <c r="BS34" i="44"/>
  <c r="BR34" i="44"/>
  <c r="BQ34" i="44"/>
  <c r="BP34" i="44"/>
  <c r="BO34" i="44"/>
  <c r="BN34" i="44"/>
  <c r="BM34" i="44"/>
  <c r="BL34" i="44"/>
  <c r="BK34" i="44"/>
  <c r="BV33" i="44"/>
  <c r="BU33" i="44"/>
  <c r="BT33" i="44"/>
  <c r="BS33" i="44"/>
  <c r="BR33" i="44"/>
  <c r="BQ33" i="44"/>
  <c r="BP33" i="44"/>
  <c r="BO33" i="44"/>
  <c r="BN33" i="44"/>
  <c r="BM33" i="44"/>
  <c r="BL33" i="44"/>
  <c r="BK33" i="44"/>
  <c r="BV32" i="44"/>
  <c r="BU32" i="44"/>
  <c r="BT32" i="44"/>
  <c r="BS32" i="44"/>
  <c r="BR32" i="44"/>
  <c r="BQ32" i="44"/>
  <c r="BP32" i="44"/>
  <c r="BO32" i="44"/>
  <c r="BN32" i="44"/>
  <c r="BM32" i="44"/>
  <c r="BL32" i="44"/>
  <c r="BK32" i="44"/>
  <c r="BV31" i="44"/>
  <c r="BU31" i="44"/>
  <c r="BT31" i="44"/>
  <c r="BS31" i="44"/>
  <c r="BR31" i="44"/>
  <c r="BQ31" i="44"/>
  <c r="BP31" i="44"/>
  <c r="BO31" i="44"/>
  <c r="BN31" i="44"/>
  <c r="BM31" i="44"/>
  <c r="BL31" i="44"/>
  <c r="BK31" i="44"/>
  <c r="BV30" i="44"/>
  <c r="BU30" i="44"/>
  <c r="BT30" i="44"/>
  <c r="BS30" i="44"/>
  <c r="BR30" i="44"/>
  <c r="BQ30" i="44"/>
  <c r="BP30" i="44"/>
  <c r="BO30" i="44"/>
  <c r="BN30" i="44"/>
  <c r="BM30" i="44"/>
  <c r="BL30" i="44"/>
  <c r="BK30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V28" i="44"/>
  <c r="BU28" i="44"/>
  <c r="BT28" i="44"/>
  <c r="BS28" i="44"/>
  <c r="BR28" i="44"/>
  <c r="BQ28" i="44"/>
  <c r="BP28" i="44"/>
  <c r="BO28" i="44"/>
  <c r="BN28" i="44"/>
  <c r="BM28" i="44"/>
  <c r="BL28" i="44"/>
  <c r="BK28" i="44"/>
  <c r="BV27" i="44"/>
  <c r="BU27" i="44"/>
  <c r="BT27" i="44"/>
  <c r="BS27" i="44"/>
  <c r="BR27" i="44"/>
  <c r="BQ27" i="44"/>
  <c r="BP27" i="44"/>
  <c r="BO27" i="44"/>
  <c r="BN27" i="44"/>
  <c r="BM27" i="44"/>
  <c r="BL27" i="44"/>
  <c r="BK27" i="44"/>
  <c r="BV26" i="44"/>
  <c r="BU26" i="44"/>
  <c r="BT26" i="44"/>
  <c r="BS26" i="44"/>
  <c r="BR26" i="44"/>
  <c r="BQ26" i="44"/>
  <c r="BP26" i="44"/>
  <c r="BO26" i="44"/>
  <c r="BN26" i="44"/>
  <c r="BM26" i="44"/>
  <c r="BL26" i="44"/>
  <c r="BK26" i="44"/>
  <c r="BV25" i="44"/>
  <c r="BU25" i="44"/>
  <c r="BT25" i="44"/>
  <c r="BS25" i="44"/>
  <c r="BR25" i="44"/>
  <c r="BQ25" i="44"/>
  <c r="BP25" i="44"/>
  <c r="BO25" i="44"/>
  <c r="BN25" i="44"/>
  <c r="BM25" i="44"/>
  <c r="BL25" i="44"/>
  <c r="BK25" i="44"/>
  <c r="BV24" i="44"/>
  <c r="BU24" i="44"/>
  <c r="BT24" i="44"/>
  <c r="BS24" i="44"/>
  <c r="BR24" i="44"/>
  <c r="BQ24" i="44"/>
  <c r="BP24" i="44"/>
  <c r="BO24" i="44"/>
  <c r="BN24" i="44"/>
  <c r="BM24" i="44"/>
  <c r="BL24" i="44"/>
  <c r="BK24" i="44"/>
  <c r="BV23" i="44"/>
  <c r="BU23" i="44"/>
  <c r="BT23" i="44"/>
  <c r="BS23" i="44"/>
  <c r="BR23" i="44"/>
  <c r="BQ23" i="44"/>
  <c r="BP23" i="44"/>
  <c r="BO23" i="44"/>
  <c r="BN23" i="44"/>
  <c r="BM23" i="44"/>
  <c r="BL23" i="44"/>
  <c r="BK23" i="44"/>
  <c r="BV22" i="44"/>
  <c r="BU22" i="44"/>
  <c r="BT22" i="44"/>
  <c r="BS22" i="44"/>
  <c r="BR22" i="44"/>
  <c r="BQ22" i="44"/>
  <c r="BP22" i="44"/>
  <c r="BO22" i="44"/>
  <c r="BN22" i="44"/>
  <c r="BM22" i="44"/>
  <c r="BL22" i="44"/>
  <c r="BK22" i="44"/>
  <c r="BV21" i="44"/>
  <c r="BU21" i="44"/>
  <c r="BT21" i="44"/>
  <c r="BS21" i="44"/>
  <c r="BR21" i="44"/>
  <c r="BQ21" i="44"/>
  <c r="BP21" i="44"/>
  <c r="BO21" i="44"/>
  <c r="BN21" i="44"/>
  <c r="BM21" i="44"/>
  <c r="BL21" i="44"/>
  <c r="BK21" i="44"/>
  <c r="BV20" i="44"/>
  <c r="BU20" i="44"/>
  <c r="BT20" i="44"/>
  <c r="BS20" i="44"/>
  <c r="BR20" i="44"/>
  <c r="BQ20" i="44"/>
  <c r="BP20" i="44"/>
  <c r="BO20" i="44"/>
  <c r="BN20" i="44"/>
  <c r="BM20" i="44"/>
  <c r="BL20" i="44"/>
  <c r="BK20" i="44"/>
  <c r="BV19" i="44"/>
  <c r="BU19" i="44"/>
  <c r="BT19" i="44"/>
  <c r="BS19" i="44"/>
  <c r="BR19" i="44"/>
  <c r="BQ19" i="44"/>
  <c r="BP19" i="44"/>
  <c r="BO19" i="44"/>
  <c r="BN19" i="44"/>
  <c r="BM19" i="44"/>
  <c r="BL19" i="44"/>
  <c r="BK19" i="44"/>
  <c r="BV18" i="44"/>
  <c r="BU18" i="44"/>
  <c r="BT18" i="44"/>
  <c r="BS18" i="44"/>
  <c r="BR18" i="44"/>
  <c r="BQ18" i="44"/>
  <c r="BP18" i="44"/>
  <c r="BO18" i="44"/>
  <c r="BN18" i="44"/>
  <c r="BM18" i="44"/>
  <c r="BL18" i="44"/>
  <c r="BK18" i="44"/>
  <c r="BV17" i="44"/>
  <c r="BU17" i="44"/>
  <c r="BT17" i="44"/>
  <c r="BS17" i="44"/>
  <c r="BR17" i="44"/>
  <c r="BQ17" i="44"/>
  <c r="BP17" i="44"/>
  <c r="BO17" i="44"/>
  <c r="BN17" i="44"/>
  <c r="BM17" i="44"/>
  <c r="BL17" i="44"/>
  <c r="BK17" i="44"/>
  <c r="BV16" i="44"/>
  <c r="BU16" i="44"/>
  <c r="BT16" i="44"/>
  <c r="BS16" i="44"/>
  <c r="BR16" i="44"/>
  <c r="BQ16" i="44"/>
  <c r="BP16" i="44"/>
  <c r="BO16" i="44"/>
  <c r="BN16" i="44"/>
  <c r="BM16" i="44"/>
  <c r="BL16" i="44"/>
  <c r="BK16" i="44"/>
  <c r="BV15" i="44"/>
  <c r="BU15" i="44"/>
  <c r="BT15" i="44"/>
  <c r="BS15" i="44"/>
  <c r="BR15" i="44"/>
  <c r="BQ15" i="44"/>
  <c r="BP15" i="44"/>
  <c r="BO15" i="44"/>
  <c r="BN15" i="44"/>
  <c r="BM15" i="44"/>
  <c r="BL15" i="44"/>
  <c r="BK15" i="44"/>
  <c r="BV14" i="44"/>
  <c r="BU14" i="44"/>
  <c r="BT14" i="44"/>
  <c r="BS14" i="44"/>
  <c r="BR14" i="44"/>
  <c r="BQ14" i="44"/>
  <c r="BP14" i="44"/>
  <c r="BO14" i="44"/>
  <c r="BN14" i="44"/>
  <c r="BM14" i="44"/>
  <c r="BL14" i="44"/>
  <c r="BK14" i="44"/>
  <c r="BV13" i="44"/>
  <c r="BU13" i="44"/>
  <c r="BT13" i="44"/>
  <c r="BS13" i="44"/>
  <c r="BR13" i="44"/>
  <c r="BQ13" i="44"/>
  <c r="BP13" i="44"/>
  <c r="BO13" i="44"/>
  <c r="BN13" i="44"/>
  <c r="BM13" i="44"/>
  <c r="BL13" i="44"/>
  <c r="BK13" i="44"/>
  <c r="BV12" i="44"/>
  <c r="BU12" i="44"/>
  <c r="BT12" i="44"/>
  <c r="BS12" i="44"/>
  <c r="BR12" i="44"/>
  <c r="BQ12" i="44"/>
  <c r="BP12" i="44"/>
  <c r="BO12" i="44"/>
  <c r="BN12" i="44"/>
  <c r="BM12" i="44"/>
  <c r="BL12" i="44"/>
  <c r="BK12" i="44"/>
  <c r="BV11" i="44"/>
  <c r="BV10" i="44"/>
  <c r="CK19" i="22"/>
  <c r="BU11" i="44"/>
  <c r="BT11" i="44"/>
  <c r="BT10" i="44"/>
  <c r="CI19" i="22"/>
  <c r="BS11" i="44"/>
  <c r="BR11" i="44"/>
  <c r="BQ11" i="44"/>
  <c r="BP11" i="44"/>
  <c r="BP10" i="44"/>
  <c r="CE19" i="22"/>
  <c r="BO11" i="44"/>
  <c r="BN11" i="44"/>
  <c r="BN10" i="44"/>
  <c r="CC19" i="22"/>
  <c r="BM11" i="44"/>
  <c r="BL11" i="44"/>
  <c r="BL10" i="44"/>
  <c r="CA19" i="22"/>
  <c r="BK11" i="44"/>
  <c r="BK10" i="44"/>
  <c r="BZ19" i="22"/>
  <c r="BV107" i="38"/>
  <c r="BU107" i="38"/>
  <c r="BT107" i="38"/>
  <c r="BS107" i="38"/>
  <c r="BR107" i="38"/>
  <c r="BQ107" i="38"/>
  <c r="BP107" i="38"/>
  <c r="BO107" i="38"/>
  <c r="BN107" i="38"/>
  <c r="BM107" i="38"/>
  <c r="BL107" i="38"/>
  <c r="BK107" i="38"/>
  <c r="BV106" i="38"/>
  <c r="BU106" i="38"/>
  <c r="BT106" i="38"/>
  <c r="BS106" i="38"/>
  <c r="BR106" i="38"/>
  <c r="BQ106" i="38"/>
  <c r="BP106" i="38"/>
  <c r="BO106" i="38"/>
  <c r="BN106" i="38"/>
  <c r="BM106" i="38"/>
  <c r="BL106" i="38"/>
  <c r="BK106" i="38"/>
  <c r="BV105" i="38"/>
  <c r="BU105" i="38"/>
  <c r="BT105" i="38"/>
  <c r="BS105" i="38"/>
  <c r="BR105" i="38"/>
  <c r="BQ105" i="38"/>
  <c r="BP105" i="38"/>
  <c r="BO105" i="38"/>
  <c r="BN105" i="38"/>
  <c r="BM105" i="38"/>
  <c r="BL105" i="38"/>
  <c r="BK105" i="38"/>
  <c r="BV104" i="38"/>
  <c r="BU104" i="38"/>
  <c r="BT104" i="38"/>
  <c r="BS104" i="38"/>
  <c r="BR104" i="38"/>
  <c r="BQ104" i="38"/>
  <c r="BP104" i="38"/>
  <c r="BO104" i="38"/>
  <c r="BN104" i="38"/>
  <c r="BM104" i="38"/>
  <c r="BL104" i="38"/>
  <c r="BK104" i="38"/>
  <c r="BV103" i="38"/>
  <c r="BU103" i="38"/>
  <c r="BT103" i="38"/>
  <c r="BS103" i="38"/>
  <c r="BR103" i="38"/>
  <c r="BQ103" i="38"/>
  <c r="BP103" i="38"/>
  <c r="BO103" i="38"/>
  <c r="BN103" i="38"/>
  <c r="BM103" i="38"/>
  <c r="BL103" i="38"/>
  <c r="BK103" i="38"/>
  <c r="BV102" i="38"/>
  <c r="BU102" i="38"/>
  <c r="BT102" i="38"/>
  <c r="BS102" i="38"/>
  <c r="BR102" i="38"/>
  <c r="BQ102" i="38"/>
  <c r="BP102" i="38"/>
  <c r="BO102" i="38"/>
  <c r="BN102" i="38"/>
  <c r="BM102" i="38"/>
  <c r="BL102" i="38"/>
  <c r="BK102" i="38"/>
  <c r="BV101" i="38"/>
  <c r="BU101" i="38"/>
  <c r="BT101" i="38"/>
  <c r="BS101" i="38"/>
  <c r="BR101" i="38"/>
  <c r="BQ101" i="38"/>
  <c r="BP101" i="38"/>
  <c r="BO101" i="38"/>
  <c r="BN101" i="38"/>
  <c r="BM101" i="38"/>
  <c r="BL101" i="38"/>
  <c r="BK101" i="38"/>
  <c r="BV100" i="38"/>
  <c r="BU100" i="38"/>
  <c r="BT100" i="38"/>
  <c r="BS100" i="38"/>
  <c r="BR100" i="38"/>
  <c r="BQ100" i="38"/>
  <c r="BP100" i="38"/>
  <c r="BO100" i="38"/>
  <c r="BN100" i="38"/>
  <c r="BM100" i="38"/>
  <c r="BL100" i="38"/>
  <c r="BK100" i="38"/>
  <c r="BV99" i="38"/>
  <c r="BU99" i="38"/>
  <c r="BT99" i="38"/>
  <c r="BS99" i="38"/>
  <c r="BR99" i="38"/>
  <c r="BQ99" i="38"/>
  <c r="BP99" i="38"/>
  <c r="BO99" i="38"/>
  <c r="BN99" i="38"/>
  <c r="BM99" i="38"/>
  <c r="BL99" i="38"/>
  <c r="BK99" i="38"/>
  <c r="BV98" i="38"/>
  <c r="BU98" i="38"/>
  <c r="BT98" i="38"/>
  <c r="BS98" i="38"/>
  <c r="BR98" i="38"/>
  <c r="BQ98" i="38"/>
  <c r="BP98" i="38"/>
  <c r="BO98" i="38"/>
  <c r="BN98" i="38"/>
  <c r="BM98" i="38"/>
  <c r="BL98" i="38"/>
  <c r="BK98" i="38"/>
  <c r="BV97" i="38"/>
  <c r="BU97" i="38"/>
  <c r="BT97" i="38"/>
  <c r="BS97" i="38"/>
  <c r="BR97" i="38"/>
  <c r="BQ97" i="38"/>
  <c r="BP97" i="38"/>
  <c r="BO97" i="38"/>
  <c r="BN97" i="38"/>
  <c r="BM97" i="38"/>
  <c r="BL97" i="38"/>
  <c r="BK97" i="38"/>
  <c r="BV96" i="38"/>
  <c r="BU96" i="38"/>
  <c r="BT96" i="38"/>
  <c r="BS96" i="38"/>
  <c r="BR96" i="38"/>
  <c r="BQ96" i="38"/>
  <c r="BP96" i="38"/>
  <c r="BO96" i="38"/>
  <c r="BN96" i="38"/>
  <c r="BM96" i="38"/>
  <c r="BL96" i="38"/>
  <c r="BK96" i="38"/>
  <c r="BV95" i="38"/>
  <c r="BU95" i="38"/>
  <c r="BT95" i="38"/>
  <c r="BS95" i="38"/>
  <c r="BR95" i="38"/>
  <c r="BQ95" i="38"/>
  <c r="BP95" i="38"/>
  <c r="BO95" i="38"/>
  <c r="BN95" i="38"/>
  <c r="BM95" i="38"/>
  <c r="BL95" i="38"/>
  <c r="BK95" i="38"/>
  <c r="BV94" i="38"/>
  <c r="BU94" i="38"/>
  <c r="BT94" i="38"/>
  <c r="BS94" i="38"/>
  <c r="BR94" i="38"/>
  <c r="BQ94" i="38"/>
  <c r="BP94" i="38"/>
  <c r="BO94" i="38"/>
  <c r="BN94" i="38"/>
  <c r="BM94" i="38"/>
  <c r="BL94" i="38"/>
  <c r="BK94" i="38"/>
  <c r="BV93" i="38"/>
  <c r="BU93" i="38"/>
  <c r="BT93" i="38"/>
  <c r="BS93" i="38"/>
  <c r="BR93" i="38"/>
  <c r="BQ93" i="38"/>
  <c r="BP93" i="38"/>
  <c r="BO93" i="38"/>
  <c r="BN93" i="38"/>
  <c r="BM93" i="38"/>
  <c r="BL93" i="38"/>
  <c r="BK93" i="38"/>
  <c r="BV92" i="38"/>
  <c r="BU92" i="38"/>
  <c r="BT92" i="38"/>
  <c r="BS92" i="38"/>
  <c r="BR92" i="38"/>
  <c r="BQ92" i="38"/>
  <c r="BP92" i="38"/>
  <c r="BO92" i="38"/>
  <c r="BN92" i="38"/>
  <c r="BM92" i="38"/>
  <c r="BL92" i="38"/>
  <c r="BK92" i="38"/>
  <c r="BV91" i="38"/>
  <c r="BU91" i="38"/>
  <c r="BT91" i="38"/>
  <c r="BS91" i="38"/>
  <c r="BR91" i="38"/>
  <c r="BQ91" i="38"/>
  <c r="BP91" i="38"/>
  <c r="BO91" i="38"/>
  <c r="BN91" i="38"/>
  <c r="BM91" i="38"/>
  <c r="BL91" i="38"/>
  <c r="BK91" i="38"/>
  <c r="BV90" i="38"/>
  <c r="BU90" i="38"/>
  <c r="BT90" i="38"/>
  <c r="BS90" i="38"/>
  <c r="BR90" i="38"/>
  <c r="BQ90" i="38"/>
  <c r="BP90" i="38"/>
  <c r="BO90" i="38"/>
  <c r="BN90" i="38"/>
  <c r="BM90" i="38"/>
  <c r="BL90" i="38"/>
  <c r="BK90" i="38"/>
  <c r="BV89" i="38"/>
  <c r="BU89" i="38"/>
  <c r="BT89" i="38"/>
  <c r="BS89" i="38"/>
  <c r="BR89" i="38"/>
  <c r="BQ89" i="38"/>
  <c r="BP89" i="38"/>
  <c r="BO89" i="38"/>
  <c r="BN89" i="38"/>
  <c r="BM89" i="38"/>
  <c r="BL89" i="38"/>
  <c r="BK89" i="38"/>
  <c r="BV88" i="38"/>
  <c r="BU88" i="38"/>
  <c r="BT88" i="38"/>
  <c r="BS88" i="38"/>
  <c r="BR88" i="38"/>
  <c r="BQ88" i="38"/>
  <c r="BP88" i="38"/>
  <c r="BO88" i="38"/>
  <c r="BN88" i="38"/>
  <c r="BM88" i="38"/>
  <c r="BL88" i="38"/>
  <c r="BK88" i="38"/>
  <c r="BV87" i="38"/>
  <c r="BU87" i="38"/>
  <c r="BT87" i="38"/>
  <c r="BS87" i="38"/>
  <c r="BR87" i="38"/>
  <c r="BQ87" i="38"/>
  <c r="BP87" i="38"/>
  <c r="BO87" i="38"/>
  <c r="BN87" i="38"/>
  <c r="BM87" i="38"/>
  <c r="BL87" i="38"/>
  <c r="BK87" i="38"/>
  <c r="BV86" i="38"/>
  <c r="BU86" i="38"/>
  <c r="BT86" i="38"/>
  <c r="BS86" i="38"/>
  <c r="BR86" i="38"/>
  <c r="BQ86" i="38"/>
  <c r="BP86" i="38"/>
  <c r="BO86" i="38"/>
  <c r="BN86" i="38"/>
  <c r="BM86" i="38"/>
  <c r="BL86" i="38"/>
  <c r="BK86" i="38"/>
  <c r="BV85" i="38"/>
  <c r="BU85" i="38"/>
  <c r="BT85" i="38"/>
  <c r="BS85" i="38"/>
  <c r="BR85" i="38"/>
  <c r="BQ85" i="38"/>
  <c r="BP85" i="38"/>
  <c r="BO85" i="38"/>
  <c r="BN85" i="38"/>
  <c r="BM85" i="38"/>
  <c r="BL85" i="38"/>
  <c r="BK85" i="38"/>
  <c r="BV84" i="38"/>
  <c r="BU84" i="38"/>
  <c r="BT84" i="38"/>
  <c r="BS84" i="38"/>
  <c r="BR84" i="38"/>
  <c r="BQ84" i="38"/>
  <c r="BP84" i="38"/>
  <c r="BO84" i="38"/>
  <c r="BN84" i="38"/>
  <c r="BM84" i="38"/>
  <c r="BL84" i="38"/>
  <c r="BK84" i="38"/>
  <c r="BV83" i="38"/>
  <c r="BU83" i="38"/>
  <c r="BT83" i="38"/>
  <c r="BS83" i="38"/>
  <c r="BR83" i="38"/>
  <c r="BQ83" i="38"/>
  <c r="BP83" i="38"/>
  <c r="BO83" i="38"/>
  <c r="BN83" i="38"/>
  <c r="BM83" i="38"/>
  <c r="BL83" i="38"/>
  <c r="BK83" i="38"/>
  <c r="BV82" i="38"/>
  <c r="BU82" i="38"/>
  <c r="BT82" i="38"/>
  <c r="BS82" i="38"/>
  <c r="BR82" i="38"/>
  <c r="BQ82" i="38"/>
  <c r="BP82" i="38"/>
  <c r="BO82" i="38"/>
  <c r="BN82" i="38"/>
  <c r="BM82" i="38"/>
  <c r="BL82" i="38"/>
  <c r="BK82" i="38"/>
  <c r="BV81" i="38"/>
  <c r="BU81" i="38"/>
  <c r="BT81" i="38"/>
  <c r="BS81" i="38"/>
  <c r="BR81" i="38"/>
  <c r="BQ81" i="38"/>
  <c r="BP81" i="38"/>
  <c r="BO81" i="38"/>
  <c r="BN81" i="38"/>
  <c r="BM81" i="38"/>
  <c r="BL81" i="38"/>
  <c r="BK81" i="38"/>
  <c r="BV80" i="38"/>
  <c r="BU80" i="38"/>
  <c r="BT80" i="38"/>
  <c r="BS80" i="38"/>
  <c r="BR80" i="38"/>
  <c r="BQ80" i="38"/>
  <c r="BP80" i="38"/>
  <c r="BO80" i="38"/>
  <c r="BN80" i="38"/>
  <c r="BM80" i="38"/>
  <c r="BL80" i="38"/>
  <c r="BK80" i="38"/>
  <c r="BV79" i="38"/>
  <c r="BU79" i="38"/>
  <c r="BT79" i="38"/>
  <c r="BS79" i="38"/>
  <c r="BR79" i="38"/>
  <c r="BQ79" i="38"/>
  <c r="BP79" i="38"/>
  <c r="BO79" i="38"/>
  <c r="BN79" i="38"/>
  <c r="BM79" i="38"/>
  <c r="BL79" i="38"/>
  <c r="BK79" i="38"/>
  <c r="BV78" i="38"/>
  <c r="BU78" i="38"/>
  <c r="BT78" i="38"/>
  <c r="BS78" i="38"/>
  <c r="BR78" i="38"/>
  <c r="BQ78" i="38"/>
  <c r="BP78" i="38"/>
  <c r="BO78" i="38"/>
  <c r="BN78" i="38"/>
  <c r="BM78" i="38"/>
  <c r="BL78" i="38"/>
  <c r="BK78" i="38"/>
  <c r="BV77" i="38"/>
  <c r="BU77" i="38"/>
  <c r="BT77" i="38"/>
  <c r="BS77" i="38"/>
  <c r="BR77" i="38"/>
  <c r="BQ77" i="38"/>
  <c r="BP77" i="38"/>
  <c r="BO77" i="38"/>
  <c r="BN77" i="38"/>
  <c r="BM77" i="38"/>
  <c r="BL77" i="38"/>
  <c r="BK77" i="38"/>
  <c r="BV76" i="38"/>
  <c r="BU76" i="38"/>
  <c r="BT76" i="38"/>
  <c r="BS76" i="38"/>
  <c r="BR76" i="38"/>
  <c r="BQ76" i="38"/>
  <c r="BP76" i="38"/>
  <c r="BO76" i="38"/>
  <c r="BN76" i="38"/>
  <c r="BM76" i="38"/>
  <c r="BL76" i="38"/>
  <c r="BK76" i="38"/>
  <c r="BV75" i="38"/>
  <c r="BU75" i="38"/>
  <c r="BT75" i="38"/>
  <c r="BS75" i="38"/>
  <c r="BR75" i="38"/>
  <c r="BQ75" i="38"/>
  <c r="BP75" i="38"/>
  <c r="BO75" i="38"/>
  <c r="BN75" i="38"/>
  <c r="BM75" i="38"/>
  <c r="BL75" i="38"/>
  <c r="BK75" i="38"/>
  <c r="BV74" i="38"/>
  <c r="BU74" i="38"/>
  <c r="BT74" i="38"/>
  <c r="BS74" i="38"/>
  <c r="BR74" i="38"/>
  <c r="BQ74" i="38"/>
  <c r="BP74" i="38"/>
  <c r="BO74" i="38"/>
  <c r="BN74" i="38"/>
  <c r="BM74" i="38"/>
  <c r="BL74" i="38"/>
  <c r="BK74" i="38"/>
  <c r="BV73" i="38"/>
  <c r="BU73" i="38"/>
  <c r="BT73" i="38"/>
  <c r="BS73" i="38"/>
  <c r="BR73" i="38"/>
  <c r="BQ73" i="38"/>
  <c r="BP73" i="38"/>
  <c r="BO73" i="38"/>
  <c r="BN73" i="38"/>
  <c r="BM73" i="38"/>
  <c r="BL73" i="38"/>
  <c r="BK73" i="38"/>
  <c r="BV72" i="38"/>
  <c r="BU72" i="38"/>
  <c r="BT72" i="38"/>
  <c r="BS72" i="38"/>
  <c r="BR72" i="38"/>
  <c r="BQ72" i="38"/>
  <c r="BP72" i="38"/>
  <c r="BO72" i="38"/>
  <c r="BN72" i="38"/>
  <c r="BM72" i="38"/>
  <c r="BL72" i="38"/>
  <c r="BK72" i="38"/>
  <c r="BV71" i="38"/>
  <c r="BU71" i="38"/>
  <c r="BT71" i="38"/>
  <c r="BS71" i="38"/>
  <c r="BR71" i="38"/>
  <c r="BQ71" i="38"/>
  <c r="BP71" i="38"/>
  <c r="BO71" i="38"/>
  <c r="BN71" i="38"/>
  <c r="BM71" i="38"/>
  <c r="BL71" i="38"/>
  <c r="BK71" i="38"/>
  <c r="BV70" i="38"/>
  <c r="BU70" i="38"/>
  <c r="BT70" i="38"/>
  <c r="BS70" i="38"/>
  <c r="BR70" i="38"/>
  <c r="BQ70" i="38"/>
  <c r="BP70" i="38"/>
  <c r="BO70" i="38"/>
  <c r="BN70" i="38"/>
  <c r="BM70" i="38"/>
  <c r="BL70" i="38"/>
  <c r="BK70" i="38"/>
  <c r="BV69" i="38"/>
  <c r="BU69" i="38"/>
  <c r="BT69" i="38"/>
  <c r="BS69" i="38"/>
  <c r="BR69" i="38"/>
  <c r="BQ69" i="38"/>
  <c r="BP69" i="38"/>
  <c r="BO69" i="38"/>
  <c r="BN69" i="38"/>
  <c r="BM69" i="38"/>
  <c r="BL69" i="38"/>
  <c r="BK69" i="38"/>
  <c r="BV68" i="38"/>
  <c r="BU68" i="38"/>
  <c r="BT68" i="38"/>
  <c r="BS68" i="38"/>
  <c r="BR68" i="38"/>
  <c r="BQ68" i="38"/>
  <c r="BP68" i="38"/>
  <c r="BO68" i="38"/>
  <c r="BN68" i="38"/>
  <c r="BM68" i="38"/>
  <c r="BL68" i="38"/>
  <c r="BK68" i="38"/>
  <c r="BV67" i="38"/>
  <c r="BU67" i="38"/>
  <c r="BT67" i="38"/>
  <c r="BS67" i="38"/>
  <c r="BR67" i="38"/>
  <c r="BQ67" i="38"/>
  <c r="BP67" i="38"/>
  <c r="BO67" i="38"/>
  <c r="BN67" i="38"/>
  <c r="BM67" i="38"/>
  <c r="BL67" i="38"/>
  <c r="BK67" i="38"/>
  <c r="BV66" i="38"/>
  <c r="BU66" i="38"/>
  <c r="BT66" i="38"/>
  <c r="BS66" i="38"/>
  <c r="BR66" i="38"/>
  <c r="BQ66" i="38"/>
  <c r="BP66" i="38"/>
  <c r="BO66" i="38"/>
  <c r="BN66" i="38"/>
  <c r="BM66" i="38"/>
  <c r="BL66" i="38"/>
  <c r="BK66" i="38"/>
  <c r="BV65" i="38"/>
  <c r="BU65" i="38"/>
  <c r="BT65" i="38"/>
  <c r="BS65" i="38"/>
  <c r="BR65" i="38"/>
  <c r="BQ65" i="38"/>
  <c r="BP65" i="38"/>
  <c r="BO65" i="38"/>
  <c r="BN65" i="38"/>
  <c r="BM65" i="38"/>
  <c r="BL65" i="38"/>
  <c r="BK65" i="38"/>
  <c r="BV64" i="38"/>
  <c r="BU64" i="38"/>
  <c r="BT64" i="38"/>
  <c r="BS64" i="38"/>
  <c r="BR64" i="38"/>
  <c r="BQ64" i="38"/>
  <c r="BP64" i="38"/>
  <c r="BO64" i="38"/>
  <c r="BN64" i="38"/>
  <c r="BM64" i="38"/>
  <c r="BL64" i="38"/>
  <c r="BK64" i="38"/>
  <c r="BV63" i="38"/>
  <c r="BU63" i="38"/>
  <c r="BT63" i="38"/>
  <c r="BS63" i="38"/>
  <c r="BR63" i="38"/>
  <c r="BQ63" i="38"/>
  <c r="BP63" i="38"/>
  <c r="BO63" i="38"/>
  <c r="BN63" i="38"/>
  <c r="BM63" i="38"/>
  <c r="BL63" i="38"/>
  <c r="BK63" i="38"/>
  <c r="BV62" i="38"/>
  <c r="BU62" i="38"/>
  <c r="BT62" i="38"/>
  <c r="BS62" i="38"/>
  <c r="BR62" i="38"/>
  <c r="BQ62" i="38"/>
  <c r="BP62" i="38"/>
  <c r="BO62" i="38"/>
  <c r="BN62" i="38"/>
  <c r="BM62" i="38"/>
  <c r="BL62" i="38"/>
  <c r="BK62" i="38"/>
  <c r="BV61" i="38"/>
  <c r="BU61" i="38"/>
  <c r="BT61" i="38"/>
  <c r="BS61" i="38"/>
  <c r="BR61" i="38"/>
  <c r="BQ61" i="38"/>
  <c r="BP61" i="38"/>
  <c r="BO61" i="38"/>
  <c r="BN61" i="38"/>
  <c r="BM61" i="38"/>
  <c r="BL61" i="38"/>
  <c r="BK61" i="38"/>
  <c r="BV60" i="38"/>
  <c r="BU60" i="38"/>
  <c r="BT60" i="38"/>
  <c r="BS60" i="38"/>
  <c r="BR60" i="38"/>
  <c r="BQ60" i="38"/>
  <c r="BP60" i="38"/>
  <c r="BO60" i="38"/>
  <c r="BN60" i="38"/>
  <c r="BM60" i="38"/>
  <c r="BL60" i="38"/>
  <c r="BK60" i="38"/>
  <c r="BV59" i="38"/>
  <c r="BU59" i="38"/>
  <c r="BT59" i="38"/>
  <c r="BS59" i="38"/>
  <c r="BR59" i="38"/>
  <c r="BQ59" i="38"/>
  <c r="BP59" i="38"/>
  <c r="BO59" i="38"/>
  <c r="BN59" i="38"/>
  <c r="BM59" i="38"/>
  <c r="BL59" i="38"/>
  <c r="BK59" i="38"/>
  <c r="BV58" i="38"/>
  <c r="BU58" i="38"/>
  <c r="BT58" i="38"/>
  <c r="BS58" i="38"/>
  <c r="BR58" i="38"/>
  <c r="BQ58" i="38"/>
  <c r="BP58" i="38"/>
  <c r="BO58" i="38"/>
  <c r="BN58" i="38"/>
  <c r="BM58" i="38"/>
  <c r="BL58" i="38"/>
  <c r="BK58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V56" i="38"/>
  <c r="BU56" i="38"/>
  <c r="BT56" i="38"/>
  <c r="BS56" i="38"/>
  <c r="BR56" i="38"/>
  <c r="BQ56" i="38"/>
  <c r="BP56" i="38"/>
  <c r="BO56" i="38"/>
  <c r="BN56" i="38"/>
  <c r="BM56" i="38"/>
  <c r="BL56" i="38"/>
  <c r="BK56" i="38"/>
  <c r="BV55" i="38"/>
  <c r="BU55" i="38"/>
  <c r="BT55" i="38"/>
  <c r="BS55" i="38"/>
  <c r="BR55" i="38"/>
  <c r="BQ55" i="38"/>
  <c r="BP55" i="38"/>
  <c r="BO55" i="38"/>
  <c r="BN55" i="38"/>
  <c r="BM55" i="38"/>
  <c r="BL55" i="38"/>
  <c r="BK55" i="38"/>
  <c r="BV54" i="38"/>
  <c r="BU54" i="38"/>
  <c r="BT54" i="38"/>
  <c r="BS54" i="38"/>
  <c r="BR54" i="38"/>
  <c r="BQ54" i="38"/>
  <c r="BP54" i="38"/>
  <c r="BO54" i="38"/>
  <c r="BN54" i="38"/>
  <c r="BM54" i="38"/>
  <c r="BL54" i="38"/>
  <c r="BK54" i="38"/>
  <c r="BV53" i="38"/>
  <c r="BU53" i="38"/>
  <c r="BT53" i="38"/>
  <c r="BS53" i="38"/>
  <c r="BR53" i="38"/>
  <c r="BQ53" i="38"/>
  <c r="BP53" i="38"/>
  <c r="BO53" i="38"/>
  <c r="BN53" i="38"/>
  <c r="BM53" i="38"/>
  <c r="BL53" i="38"/>
  <c r="BK53" i="38"/>
  <c r="BV52" i="38"/>
  <c r="BU52" i="38"/>
  <c r="BT52" i="38"/>
  <c r="BS52" i="38"/>
  <c r="BR52" i="38"/>
  <c r="BQ52" i="38"/>
  <c r="BP52" i="38"/>
  <c r="BO52" i="38"/>
  <c r="BN52" i="38"/>
  <c r="BM52" i="38"/>
  <c r="BL52" i="38"/>
  <c r="BK52" i="38"/>
  <c r="BV51" i="38"/>
  <c r="BU51" i="38"/>
  <c r="BT51" i="38"/>
  <c r="BS51" i="38"/>
  <c r="BR51" i="38"/>
  <c r="BQ51" i="38"/>
  <c r="BP51" i="38"/>
  <c r="BO51" i="38"/>
  <c r="BN51" i="38"/>
  <c r="BM51" i="38"/>
  <c r="BL51" i="38"/>
  <c r="BK51" i="38"/>
  <c r="BV50" i="38"/>
  <c r="BU50" i="38"/>
  <c r="BT50" i="38"/>
  <c r="BS50" i="38"/>
  <c r="BR50" i="38"/>
  <c r="BQ50" i="38"/>
  <c r="BP50" i="38"/>
  <c r="BO50" i="38"/>
  <c r="BN50" i="38"/>
  <c r="BM50" i="38"/>
  <c r="BL50" i="38"/>
  <c r="BK50" i="38"/>
  <c r="BV49" i="38"/>
  <c r="BU49" i="38"/>
  <c r="BT49" i="38"/>
  <c r="BS49" i="38"/>
  <c r="BR49" i="38"/>
  <c r="BQ49" i="38"/>
  <c r="BP49" i="38"/>
  <c r="BO49" i="38"/>
  <c r="BN49" i="38"/>
  <c r="BM49" i="38"/>
  <c r="BL49" i="38"/>
  <c r="BK49" i="38"/>
  <c r="BV48" i="38"/>
  <c r="BU48" i="38"/>
  <c r="BT48" i="38"/>
  <c r="BS48" i="38"/>
  <c r="BR48" i="38"/>
  <c r="BQ48" i="38"/>
  <c r="BP48" i="38"/>
  <c r="BO48" i="38"/>
  <c r="BN48" i="38"/>
  <c r="BM48" i="38"/>
  <c r="BL48" i="38"/>
  <c r="BK48" i="38"/>
  <c r="BV47" i="38"/>
  <c r="BU47" i="38"/>
  <c r="BT47" i="38"/>
  <c r="BS47" i="38"/>
  <c r="BR47" i="38"/>
  <c r="BQ47" i="38"/>
  <c r="BP47" i="38"/>
  <c r="BO47" i="38"/>
  <c r="BN47" i="38"/>
  <c r="BM47" i="38"/>
  <c r="BL47" i="38"/>
  <c r="BK47" i="38"/>
  <c r="BV46" i="38"/>
  <c r="BU46" i="38"/>
  <c r="BT46" i="38"/>
  <c r="BS46" i="38"/>
  <c r="BR46" i="38"/>
  <c r="BQ46" i="38"/>
  <c r="BP46" i="38"/>
  <c r="BO46" i="38"/>
  <c r="BN46" i="38"/>
  <c r="BM46" i="38"/>
  <c r="BL46" i="38"/>
  <c r="BK46" i="38"/>
  <c r="BV45" i="38"/>
  <c r="BU45" i="38"/>
  <c r="BT45" i="38"/>
  <c r="BS45" i="38"/>
  <c r="BR45" i="38"/>
  <c r="BQ45" i="38"/>
  <c r="BP45" i="38"/>
  <c r="BO45" i="38"/>
  <c r="BN45" i="38"/>
  <c r="BM45" i="38"/>
  <c r="BL45" i="38"/>
  <c r="BK45" i="38"/>
  <c r="BV44" i="38"/>
  <c r="BU44" i="38"/>
  <c r="BT44" i="38"/>
  <c r="BS44" i="38"/>
  <c r="BR44" i="38"/>
  <c r="BQ44" i="38"/>
  <c r="BP44" i="38"/>
  <c r="BO44" i="38"/>
  <c r="BN44" i="38"/>
  <c r="BM44" i="38"/>
  <c r="BL44" i="38"/>
  <c r="BK44" i="38"/>
  <c r="BV43" i="38"/>
  <c r="BU43" i="38"/>
  <c r="BT43" i="38"/>
  <c r="BS43" i="38"/>
  <c r="BR43" i="38"/>
  <c r="BQ43" i="38"/>
  <c r="BP43" i="38"/>
  <c r="BO43" i="38"/>
  <c r="BN43" i="38"/>
  <c r="BM43" i="38"/>
  <c r="BL43" i="38"/>
  <c r="BK43" i="38"/>
  <c r="BV42" i="38"/>
  <c r="BU42" i="38"/>
  <c r="BT42" i="38"/>
  <c r="BS42" i="38"/>
  <c r="BR42" i="38"/>
  <c r="BQ42" i="38"/>
  <c r="BP42" i="38"/>
  <c r="BO42" i="38"/>
  <c r="BN42" i="38"/>
  <c r="BM42" i="38"/>
  <c r="BL42" i="38"/>
  <c r="BK42" i="38"/>
  <c r="BV41" i="38"/>
  <c r="BU41" i="38"/>
  <c r="BT41" i="38"/>
  <c r="BS41" i="38"/>
  <c r="BR41" i="38"/>
  <c r="BQ41" i="38"/>
  <c r="BP41" i="38"/>
  <c r="BO41" i="38"/>
  <c r="BN41" i="38"/>
  <c r="BM41" i="38"/>
  <c r="BL41" i="38"/>
  <c r="BK41" i="38"/>
  <c r="BV40" i="38"/>
  <c r="BU40" i="38"/>
  <c r="BT40" i="38"/>
  <c r="BS40" i="38"/>
  <c r="BR40" i="38"/>
  <c r="BQ40" i="38"/>
  <c r="BP40" i="38"/>
  <c r="BO40" i="38"/>
  <c r="BN40" i="38"/>
  <c r="BM40" i="38"/>
  <c r="BL40" i="38"/>
  <c r="BK40" i="38"/>
  <c r="BV39" i="38"/>
  <c r="BU39" i="38"/>
  <c r="BT39" i="38"/>
  <c r="BS39" i="38"/>
  <c r="BR39" i="38"/>
  <c r="BQ39" i="38"/>
  <c r="BP39" i="38"/>
  <c r="BO39" i="38"/>
  <c r="BN39" i="38"/>
  <c r="BM39" i="38"/>
  <c r="BL39" i="38"/>
  <c r="BK39" i="38"/>
  <c r="BV38" i="38"/>
  <c r="BU38" i="38"/>
  <c r="BT38" i="38"/>
  <c r="BS38" i="38"/>
  <c r="BR38" i="38"/>
  <c r="BQ38" i="38"/>
  <c r="BP38" i="38"/>
  <c r="BO38" i="38"/>
  <c r="BN38" i="38"/>
  <c r="BM38" i="38"/>
  <c r="BL38" i="38"/>
  <c r="BK38" i="38"/>
  <c r="BV37" i="38"/>
  <c r="BU37" i="38"/>
  <c r="BT37" i="38"/>
  <c r="BS37" i="38"/>
  <c r="BR37" i="38"/>
  <c r="BQ37" i="38"/>
  <c r="BP37" i="38"/>
  <c r="BO37" i="38"/>
  <c r="BN37" i="38"/>
  <c r="BM37" i="38"/>
  <c r="BL37" i="38"/>
  <c r="BK37" i="38"/>
  <c r="BV36" i="38"/>
  <c r="BU36" i="38"/>
  <c r="BT36" i="38"/>
  <c r="BS36" i="38"/>
  <c r="BR36" i="38"/>
  <c r="BQ36" i="38"/>
  <c r="BP36" i="38"/>
  <c r="BO36" i="38"/>
  <c r="BN36" i="38"/>
  <c r="BM36" i="38"/>
  <c r="BL36" i="38"/>
  <c r="BK36" i="38"/>
  <c r="BV35" i="38"/>
  <c r="BU35" i="38"/>
  <c r="BT35" i="38"/>
  <c r="BS35" i="38"/>
  <c r="BR35" i="38"/>
  <c r="BQ35" i="38"/>
  <c r="BP35" i="38"/>
  <c r="BO35" i="38"/>
  <c r="BN35" i="38"/>
  <c r="BM35" i="38"/>
  <c r="BL35" i="38"/>
  <c r="BK35" i="38"/>
  <c r="BV34" i="38"/>
  <c r="BU34" i="38"/>
  <c r="BT34" i="38"/>
  <c r="BS34" i="38"/>
  <c r="BR34" i="38"/>
  <c r="BQ34" i="38"/>
  <c r="BP34" i="38"/>
  <c r="BO34" i="38"/>
  <c r="BN34" i="38"/>
  <c r="BM34" i="38"/>
  <c r="BL34" i="38"/>
  <c r="BK34" i="38"/>
  <c r="BV33" i="38"/>
  <c r="BU33" i="38"/>
  <c r="BT33" i="38"/>
  <c r="BS33" i="38"/>
  <c r="BR33" i="38"/>
  <c r="BQ33" i="38"/>
  <c r="BP33" i="38"/>
  <c r="BO33" i="38"/>
  <c r="BN33" i="38"/>
  <c r="BM33" i="38"/>
  <c r="BL33" i="38"/>
  <c r="BK33" i="38"/>
  <c r="BV32" i="38"/>
  <c r="BU32" i="38"/>
  <c r="BT32" i="38"/>
  <c r="BS32" i="38"/>
  <c r="BR32" i="38"/>
  <c r="BQ32" i="38"/>
  <c r="BP32" i="38"/>
  <c r="BO32" i="38"/>
  <c r="BN32" i="38"/>
  <c r="BM32" i="38"/>
  <c r="BL32" i="38"/>
  <c r="BK32" i="38"/>
  <c r="BV31" i="38"/>
  <c r="BU31" i="38"/>
  <c r="BT31" i="38"/>
  <c r="BS31" i="38"/>
  <c r="BR31" i="38"/>
  <c r="BQ31" i="38"/>
  <c r="BP31" i="38"/>
  <c r="BO31" i="38"/>
  <c r="BN31" i="38"/>
  <c r="BM31" i="38"/>
  <c r="BL31" i="38"/>
  <c r="BK31" i="38"/>
  <c r="BV30" i="38"/>
  <c r="BU30" i="38"/>
  <c r="BT30" i="38"/>
  <c r="BS30" i="38"/>
  <c r="BR30" i="38"/>
  <c r="BQ30" i="38"/>
  <c r="BP30" i="38"/>
  <c r="BO30" i="38"/>
  <c r="BN30" i="38"/>
  <c r="BM30" i="38"/>
  <c r="BL30" i="38"/>
  <c r="BK30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V28" i="38"/>
  <c r="BU28" i="38"/>
  <c r="BT28" i="38"/>
  <c r="BS28" i="38"/>
  <c r="BR28" i="38"/>
  <c r="BQ28" i="38"/>
  <c r="BP28" i="38"/>
  <c r="BO28" i="38"/>
  <c r="BN28" i="38"/>
  <c r="BM28" i="38"/>
  <c r="BL28" i="38"/>
  <c r="BK28" i="38"/>
  <c r="BV27" i="38"/>
  <c r="BU27" i="38"/>
  <c r="BT27" i="38"/>
  <c r="BS27" i="38"/>
  <c r="BR27" i="38"/>
  <c r="BQ27" i="38"/>
  <c r="BP27" i="38"/>
  <c r="BO27" i="38"/>
  <c r="BN27" i="38"/>
  <c r="BM27" i="38"/>
  <c r="BL27" i="38"/>
  <c r="BK27" i="38"/>
  <c r="BV26" i="38"/>
  <c r="BU26" i="38"/>
  <c r="BT26" i="38"/>
  <c r="BS26" i="38"/>
  <c r="BR26" i="38"/>
  <c r="BQ26" i="38"/>
  <c r="BP26" i="38"/>
  <c r="BO26" i="38"/>
  <c r="BN26" i="38"/>
  <c r="BM26" i="38"/>
  <c r="BL26" i="38"/>
  <c r="BK26" i="38"/>
  <c r="BV25" i="38"/>
  <c r="BU25" i="38"/>
  <c r="BT25" i="38"/>
  <c r="BS25" i="38"/>
  <c r="BR25" i="38"/>
  <c r="BQ25" i="38"/>
  <c r="BP25" i="38"/>
  <c r="BO25" i="38"/>
  <c r="BN25" i="38"/>
  <c r="BM25" i="38"/>
  <c r="BL25" i="38"/>
  <c r="BK25" i="38"/>
  <c r="BV24" i="38"/>
  <c r="BU24" i="38"/>
  <c r="BT24" i="38"/>
  <c r="BS24" i="38"/>
  <c r="BR24" i="38"/>
  <c r="BQ24" i="38"/>
  <c r="BP24" i="38"/>
  <c r="BO24" i="38"/>
  <c r="BN24" i="38"/>
  <c r="BM24" i="38"/>
  <c r="BL24" i="38"/>
  <c r="BK24" i="38"/>
  <c r="BV23" i="38"/>
  <c r="BU23" i="38"/>
  <c r="BT23" i="38"/>
  <c r="BS23" i="38"/>
  <c r="BR23" i="38"/>
  <c r="BQ23" i="38"/>
  <c r="BP23" i="38"/>
  <c r="BO23" i="38"/>
  <c r="BN23" i="38"/>
  <c r="BM23" i="38"/>
  <c r="BL23" i="38"/>
  <c r="BK23" i="38"/>
  <c r="BV22" i="38"/>
  <c r="BU22" i="38"/>
  <c r="BT22" i="38"/>
  <c r="BS22" i="38"/>
  <c r="BR22" i="38"/>
  <c r="BQ22" i="38"/>
  <c r="BP22" i="38"/>
  <c r="BO22" i="38"/>
  <c r="BN22" i="38"/>
  <c r="BM22" i="38"/>
  <c r="BL22" i="38"/>
  <c r="BK22" i="38"/>
  <c r="BV21" i="38"/>
  <c r="BU21" i="38"/>
  <c r="BT21" i="38"/>
  <c r="BS21" i="38"/>
  <c r="BR21" i="38"/>
  <c r="BQ21" i="38"/>
  <c r="BP21" i="38"/>
  <c r="BO21" i="38"/>
  <c r="BN21" i="38"/>
  <c r="BM21" i="38"/>
  <c r="BL21" i="38"/>
  <c r="BK21" i="38"/>
  <c r="BV20" i="38"/>
  <c r="BU20" i="38"/>
  <c r="BT20" i="38"/>
  <c r="BS20" i="38"/>
  <c r="BR20" i="38"/>
  <c r="BQ20" i="38"/>
  <c r="BP20" i="38"/>
  <c r="BO20" i="38"/>
  <c r="BN20" i="38"/>
  <c r="BM20" i="38"/>
  <c r="BL20" i="38"/>
  <c r="BK20" i="38"/>
  <c r="BV19" i="38"/>
  <c r="BU19" i="38"/>
  <c r="BT19" i="38"/>
  <c r="BS19" i="38"/>
  <c r="BR19" i="38"/>
  <c r="BQ19" i="38"/>
  <c r="BP19" i="38"/>
  <c r="BO19" i="38"/>
  <c r="BN19" i="38"/>
  <c r="BM19" i="38"/>
  <c r="BL19" i="38"/>
  <c r="BK19" i="38"/>
  <c r="BV18" i="38"/>
  <c r="BU18" i="38"/>
  <c r="BT18" i="38"/>
  <c r="BS18" i="38"/>
  <c r="BR18" i="38"/>
  <c r="BQ18" i="38"/>
  <c r="BP18" i="38"/>
  <c r="BO18" i="38"/>
  <c r="BN18" i="38"/>
  <c r="BM18" i="38"/>
  <c r="BL18" i="38"/>
  <c r="BK18" i="38"/>
  <c r="BV17" i="38"/>
  <c r="BU17" i="38"/>
  <c r="BT17" i="38"/>
  <c r="BS17" i="38"/>
  <c r="BR17" i="38"/>
  <c r="BQ17" i="38"/>
  <c r="BP17" i="38"/>
  <c r="BO17" i="38"/>
  <c r="BN17" i="38"/>
  <c r="BM17" i="38"/>
  <c r="BL17" i="38"/>
  <c r="BK17" i="38"/>
  <c r="BV16" i="38"/>
  <c r="BU16" i="38"/>
  <c r="BT16" i="38"/>
  <c r="BS16" i="38"/>
  <c r="BR16" i="38"/>
  <c r="BQ16" i="38"/>
  <c r="BP16" i="38"/>
  <c r="BO16" i="38"/>
  <c r="BN16" i="38"/>
  <c r="BM16" i="38"/>
  <c r="BL16" i="38"/>
  <c r="BK16" i="38"/>
  <c r="BV15" i="38"/>
  <c r="BU15" i="38"/>
  <c r="BT15" i="38"/>
  <c r="BS15" i="38"/>
  <c r="BR15" i="38"/>
  <c r="BQ15" i="38"/>
  <c r="BP15" i="38"/>
  <c r="BO15" i="38"/>
  <c r="BN15" i="38"/>
  <c r="BM15" i="38"/>
  <c r="BL15" i="38"/>
  <c r="BK15" i="38"/>
  <c r="BV14" i="38"/>
  <c r="BU14" i="38"/>
  <c r="BT14" i="38"/>
  <c r="BS14" i="38"/>
  <c r="BR14" i="38"/>
  <c r="BQ14" i="38"/>
  <c r="BP14" i="38"/>
  <c r="BO14" i="38"/>
  <c r="BN14" i="38"/>
  <c r="BM14" i="38"/>
  <c r="BL14" i="38"/>
  <c r="BK14" i="38"/>
  <c r="BV13" i="38"/>
  <c r="BU13" i="38"/>
  <c r="BT13" i="38"/>
  <c r="BS13" i="38"/>
  <c r="BR13" i="38"/>
  <c r="BQ13" i="38"/>
  <c r="BP13" i="38"/>
  <c r="BO13" i="38"/>
  <c r="BN13" i="38"/>
  <c r="BM13" i="38"/>
  <c r="BL13" i="38"/>
  <c r="BK13" i="38"/>
  <c r="BV12" i="38"/>
  <c r="BU12" i="38"/>
  <c r="BT12" i="38"/>
  <c r="BS12" i="38"/>
  <c r="BR12" i="38"/>
  <c r="BQ12" i="38"/>
  <c r="BP12" i="38"/>
  <c r="BO12" i="38"/>
  <c r="BN12" i="38"/>
  <c r="BM12" i="38"/>
  <c r="BL12" i="38"/>
  <c r="BK12" i="38"/>
  <c r="BV11" i="38"/>
  <c r="BV10" i="38"/>
  <c r="CK11" i="22"/>
  <c r="BU11" i="38"/>
  <c r="BT11" i="38"/>
  <c r="BT10" i="38"/>
  <c r="CI11" i="22"/>
  <c r="BS11" i="38"/>
  <c r="BR11" i="38"/>
  <c r="BQ11" i="38"/>
  <c r="BQ10" i="38"/>
  <c r="CF11" i="22"/>
  <c r="BP11" i="38"/>
  <c r="BP10" i="38"/>
  <c r="CE11" i="22"/>
  <c r="BO11" i="38"/>
  <c r="BN11" i="38"/>
  <c r="BN10" i="38"/>
  <c r="CC11" i="22"/>
  <c r="BM11" i="38"/>
  <c r="BM10" i="38"/>
  <c r="CB11" i="22"/>
  <c r="BL11" i="38"/>
  <c r="BL10" i="38"/>
  <c r="CA11" i="22"/>
  <c r="BK11" i="38"/>
  <c r="BV107" i="46"/>
  <c r="BU107" i="46"/>
  <c r="BT107" i="46"/>
  <c r="BS107" i="46"/>
  <c r="BR107" i="46"/>
  <c r="BQ107" i="46"/>
  <c r="BP107" i="46"/>
  <c r="BO107" i="46"/>
  <c r="BN107" i="46"/>
  <c r="BM107" i="46"/>
  <c r="BL107" i="46"/>
  <c r="BK107" i="46"/>
  <c r="BV106" i="46"/>
  <c r="BU106" i="46"/>
  <c r="BT106" i="46"/>
  <c r="BS106" i="46"/>
  <c r="BR106" i="46"/>
  <c r="BQ106" i="46"/>
  <c r="BP106" i="46"/>
  <c r="BO106" i="46"/>
  <c r="BN106" i="46"/>
  <c r="BM106" i="46"/>
  <c r="BL106" i="46"/>
  <c r="BK106" i="46"/>
  <c r="BV105" i="46"/>
  <c r="BU105" i="46"/>
  <c r="BT105" i="46"/>
  <c r="BS105" i="46"/>
  <c r="BR105" i="46"/>
  <c r="BQ105" i="46"/>
  <c r="BP105" i="46"/>
  <c r="BO105" i="46"/>
  <c r="BN105" i="46"/>
  <c r="BM105" i="46"/>
  <c r="BL105" i="46"/>
  <c r="BK105" i="46"/>
  <c r="BV104" i="46"/>
  <c r="BU104" i="46"/>
  <c r="BT104" i="46"/>
  <c r="BS104" i="46"/>
  <c r="BR104" i="46"/>
  <c r="BQ104" i="46"/>
  <c r="BP104" i="46"/>
  <c r="BO104" i="46"/>
  <c r="BN104" i="46"/>
  <c r="BM104" i="46"/>
  <c r="BL104" i="46"/>
  <c r="BK104" i="46"/>
  <c r="BV103" i="46"/>
  <c r="BU103" i="46"/>
  <c r="BT103" i="46"/>
  <c r="BS103" i="46"/>
  <c r="BR103" i="46"/>
  <c r="BQ103" i="46"/>
  <c r="BP103" i="46"/>
  <c r="BO103" i="46"/>
  <c r="BN103" i="46"/>
  <c r="BM103" i="46"/>
  <c r="BL103" i="46"/>
  <c r="BK103" i="46"/>
  <c r="BV102" i="46"/>
  <c r="BU102" i="46"/>
  <c r="BT102" i="46"/>
  <c r="BS102" i="46"/>
  <c r="BR102" i="46"/>
  <c r="BQ102" i="46"/>
  <c r="BP102" i="46"/>
  <c r="BO102" i="46"/>
  <c r="BN102" i="46"/>
  <c r="BM102" i="46"/>
  <c r="BL102" i="46"/>
  <c r="BK102" i="46"/>
  <c r="BV101" i="46"/>
  <c r="BU101" i="46"/>
  <c r="BT101" i="46"/>
  <c r="BS101" i="46"/>
  <c r="BR101" i="46"/>
  <c r="BQ101" i="46"/>
  <c r="BP101" i="46"/>
  <c r="BO101" i="46"/>
  <c r="BN101" i="46"/>
  <c r="BM101" i="46"/>
  <c r="BL101" i="46"/>
  <c r="BK101" i="46"/>
  <c r="BV100" i="46"/>
  <c r="BU100" i="46"/>
  <c r="BT100" i="46"/>
  <c r="BS100" i="46"/>
  <c r="BR100" i="46"/>
  <c r="BQ100" i="46"/>
  <c r="BP100" i="46"/>
  <c r="BO100" i="46"/>
  <c r="BN100" i="46"/>
  <c r="BM100" i="46"/>
  <c r="BL100" i="46"/>
  <c r="BK100" i="46"/>
  <c r="BV99" i="46"/>
  <c r="BU99" i="46"/>
  <c r="BT99" i="46"/>
  <c r="BS99" i="46"/>
  <c r="BR99" i="46"/>
  <c r="BQ99" i="46"/>
  <c r="BP99" i="46"/>
  <c r="BO99" i="46"/>
  <c r="BN99" i="46"/>
  <c r="BM99" i="46"/>
  <c r="BL99" i="46"/>
  <c r="BK99" i="46"/>
  <c r="BV98" i="46"/>
  <c r="BU98" i="46"/>
  <c r="BT98" i="46"/>
  <c r="BS98" i="46"/>
  <c r="BR98" i="46"/>
  <c r="BQ98" i="46"/>
  <c r="BP98" i="46"/>
  <c r="BO98" i="46"/>
  <c r="BN98" i="46"/>
  <c r="BM98" i="46"/>
  <c r="BL98" i="46"/>
  <c r="BK98" i="46"/>
  <c r="BV97" i="46"/>
  <c r="BU97" i="46"/>
  <c r="BT97" i="46"/>
  <c r="BS97" i="46"/>
  <c r="BR97" i="46"/>
  <c r="BQ97" i="46"/>
  <c r="BP97" i="46"/>
  <c r="BO97" i="46"/>
  <c r="BN97" i="46"/>
  <c r="BM97" i="46"/>
  <c r="BL97" i="46"/>
  <c r="BK97" i="46"/>
  <c r="BV96" i="46"/>
  <c r="BU96" i="46"/>
  <c r="BT96" i="46"/>
  <c r="BS96" i="46"/>
  <c r="BR96" i="46"/>
  <c r="BQ96" i="46"/>
  <c r="BP96" i="46"/>
  <c r="BO96" i="46"/>
  <c r="BN96" i="46"/>
  <c r="BM96" i="46"/>
  <c r="BL96" i="46"/>
  <c r="BK96" i="46"/>
  <c r="BV95" i="46"/>
  <c r="BU95" i="46"/>
  <c r="BT95" i="46"/>
  <c r="BS95" i="46"/>
  <c r="BR95" i="46"/>
  <c r="BQ95" i="46"/>
  <c r="BP95" i="46"/>
  <c r="BO95" i="46"/>
  <c r="BN95" i="46"/>
  <c r="BM95" i="46"/>
  <c r="BL95" i="46"/>
  <c r="BK95" i="46"/>
  <c r="BV94" i="46"/>
  <c r="BU94" i="46"/>
  <c r="BT94" i="46"/>
  <c r="BS94" i="46"/>
  <c r="BR94" i="46"/>
  <c r="BQ94" i="46"/>
  <c r="BP94" i="46"/>
  <c r="BO94" i="46"/>
  <c r="BN94" i="46"/>
  <c r="BM94" i="46"/>
  <c r="BL94" i="46"/>
  <c r="BK94" i="46"/>
  <c r="BV93" i="46"/>
  <c r="BU93" i="46"/>
  <c r="BT93" i="46"/>
  <c r="BS93" i="46"/>
  <c r="BR93" i="46"/>
  <c r="BQ93" i="46"/>
  <c r="BP93" i="46"/>
  <c r="BO93" i="46"/>
  <c r="BN93" i="46"/>
  <c r="BM93" i="46"/>
  <c r="BL93" i="46"/>
  <c r="BK93" i="46"/>
  <c r="BV92" i="46"/>
  <c r="BU92" i="46"/>
  <c r="BT92" i="46"/>
  <c r="BS92" i="46"/>
  <c r="BR92" i="46"/>
  <c r="BQ92" i="46"/>
  <c r="BP92" i="46"/>
  <c r="BO92" i="46"/>
  <c r="BN92" i="46"/>
  <c r="BM92" i="46"/>
  <c r="BL92" i="46"/>
  <c r="BK92" i="46"/>
  <c r="BV91" i="46"/>
  <c r="BU91" i="46"/>
  <c r="BT91" i="46"/>
  <c r="BS91" i="46"/>
  <c r="BR91" i="46"/>
  <c r="BQ91" i="46"/>
  <c r="BP91" i="46"/>
  <c r="BO91" i="46"/>
  <c r="BN91" i="46"/>
  <c r="BM91" i="46"/>
  <c r="BL91" i="46"/>
  <c r="BK91" i="46"/>
  <c r="BV90" i="46"/>
  <c r="BU90" i="46"/>
  <c r="BT90" i="46"/>
  <c r="BS90" i="46"/>
  <c r="BR90" i="46"/>
  <c r="BQ90" i="46"/>
  <c r="BP90" i="46"/>
  <c r="BO90" i="46"/>
  <c r="BN90" i="46"/>
  <c r="BM90" i="46"/>
  <c r="BL90" i="46"/>
  <c r="BK90" i="46"/>
  <c r="BV89" i="46"/>
  <c r="BU89" i="46"/>
  <c r="BT89" i="46"/>
  <c r="BS89" i="46"/>
  <c r="BR89" i="46"/>
  <c r="BQ89" i="46"/>
  <c r="BP89" i="46"/>
  <c r="BO89" i="46"/>
  <c r="BN89" i="46"/>
  <c r="BM89" i="46"/>
  <c r="BL89" i="46"/>
  <c r="BK89" i="46"/>
  <c r="BV88" i="46"/>
  <c r="BU88" i="46"/>
  <c r="BT88" i="46"/>
  <c r="BS88" i="46"/>
  <c r="BR88" i="46"/>
  <c r="BQ88" i="46"/>
  <c r="BP88" i="46"/>
  <c r="BO88" i="46"/>
  <c r="BN88" i="46"/>
  <c r="BM88" i="46"/>
  <c r="BL88" i="46"/>
  <c r="BK88" i="46"/>
  <c r="BV87" i="46"/>
  <c r="BU87" i="46"/>
  <c r="BT87" i="46"/>
  <c r="BS87" i="46"/>
  <c r="BR87" i="46"/>
  <c r="BQ87" i="46"/>
  <c r="BP87" i="46"/>
  <c r="BO87" i="46"/>
  <c r="BN87" i="46"/>
  <c r="BM87" i="46"/>
  <c r="BL87" i="46"/>
  <c r="BK87" i="46"/>
  <c r="BV86" i="46"/>
  <c r="BU86" i="46"/>
  <c r="BT86" i="46"/>
  <c r="BS86" i="46"/>
  <c r="BR86" i="46"/>
  <c r="BQ86" i="46"/>
  <c r="BP86" i="46"/>
  <c r="BO86" i="46"/>
  <c r="BN86" i="46"/>
  <c r="BM86" i="46"/>
  <c r="BL86" i="46"/>
  <c r="BK86" i="46"/>
  <c r="BV85" i="46"/>
  <c r="BU85" i="46"/>
  <c r="BT85" i="46"/>
  <c r="BS85" i="46"/>
  <c r="BR85" i="46"/>
  <c r="BQ85" i="46"/>
  <c r="BP85" i="46"/>
  <c r="BO85" i="46"/>
  <c r="BN85" i="46"/>
  <c r="BM85" i="46"/>
  <c r="BL85" i="46"/>
  <c r="BK85" i="46"/>
  <c r="BV84" i="46"/>
  <c r="BU84" i="46"/>
  <c r="BT84" i="46"/>
  <c r="BS84" i="46"/>
  <c r="BR84" i="46"/>
  <c r="BQ84" i="46"/>
  <c r="BP84" i="46"/>
  <c r="BO84" i="46"/>
  <c r="BN84" i="46"/>
  <c r="BM84" i="46"/>
  <c r="BL84" i="46"/>
  <c r="BK84" i="46"/>
  <c r="BV83" i="46"/>
  <c r="BU83" i="46"/>
  <c r="BT83" i="46"/>
  <c r="BS83" i="46"/>
  <c r="BR83" i="46"/>
  <c r="BQ83" i="46"/>
  <c r="BP83" i="46"/>
  <c r="BO83" i="46"/>
  <c r="BN83" i="46"/>
  <c r="BM83" i="46"/>
  <c r="BL83" i="46"/>
  <c r="BK83" i="46"/>
  <c r="BV82" i="46"/>
  <c r="BU82" i="46"/>
  <c r="BT82" i="46"/>
  <c r="BS82" i="46"/>
  <c r="BR82" i="46"/>
  <c r="BQ82" i="46"/>
  <c r="BP82" i="46"/>
  <c r="BO82" i="46"/>
  <c r="BN82" i="46"/>
  <c r="BM82" i="46"/>
  <c r="BL82" i="46"/>
  <c r="BK82" i="46"/>
  <c r="BV81" i="46"/>
  <c r="BU81" i="46"/>
  <c r="BT81" i="46"/>
  <c r="BS81" i="46"/>
  <c r="BR81" i="46"/>
  <c r="BQ81" i="46"/>
  <c r="BP81" i="46"/>
  <c r="BO81" i="46"/>
  <c r="BN81" i="46"/>
  <c r="BM81" i="46"/>
  <c r="BL81" i="46"/>
  <c r="BK81" i="46"/>
  <c r="BV80" i="46"/>
  <c r="BU80" i="46"/>
  <c r="BT80" i="46"/>
  <c r="BS80" i="46"/>
  <c r="BR80" i="46"/>
  <c r="BQ80" i="46"/>
  <c r="BP80" i="46"/>
  <c r="BO80" i="46"/>
  <c r="BN80" i="46"/>
  <c r="BM80" i="46"/>
  <c r="BL80" i="46"/>
  <c r="BK80" i="46"/>
  <c r="BV79" i="46"/>
  <c r="BU79" i="46"/>
  <c r="BT79" i="46"/>
  <c r="BS79" i="46"/>
  <c r="BR79" i="46"/>
  <c r="BQ79" i="46"/>
  <c r="BP79" i="46"/>
  <c r="BO79" i="46"/>
  <c r="BN79" i="46"/>
  <c r="BM79" i="46"/>
  <c r="BL79" i="46"/>
  <c r="BK79" i="46"/>
  <c r="BV78" i="46"/>
  <c r="BU78" i="46"/>
  <c r="BT78" i="46"/>
  <c r="BS78" i="46"/>
  <c r="BR78" i="46"/>
  <c r="BQ78" i="46"/>
  <c r="BP78" i="46"/>
  <c r="BO78" i="46"/>
  <c r="BN78" i="46"/>
  <c r="BM78" i="46"/>
  <c r="BL78" i="46"/>
  <c r="BK78" i="46"/>
  <c r="BV77" i="46"/>
  <c r="BU77" i="46"/>
  <c r="BT77" i="46"/>
  <c r="BS77" i="46"/>
  <c r="BR77" i="46"/>
  <c r="BQ77" i="46"/>
  <c r="BP77" i="46"/>
  <c r="BO77" i="46"/>
  <c r="BN77" i="46"/>
  <c r="BM77" i="46"/>
  <c r="BL77" i="46"/>
  <c r="BK77" i="46"/>
  <c r="BV76" i="46"/>
  <c r="BU76" i="46"/>
  <c r="BT76" i="46"/>
  <c r="BS76" i="46"/>
  <c r="BR76" i="46"/>
  <c r="BQ76" i="46"/>
  <c r="BP76" i="46"/>
  <c r="BO76" i="46"/>
  <c r="BN76" i="46"/>
  <c r="BM76" i="46"/>
  <c r="BL76" i="46"/>
  <c r="BK76" i="46"/>
  <c r="BV75" i="46"/>
  <c r="BU75" i="46"/>
  <c r="BT75" i="46"/>
  <c r="BS75" i="46"/>
  <c r="BR75" i="46"/>
  <c r="BQ75" i="46"/>
  <c r="BP75" i="46"/>
  <c r="BO75" i="46"/>
  <c r="BN75" i="46"/>
  <c r="BM75" i="46"/>
  <c r="BL75" i="46"/>
  <c r="BK75" i="46"/>
  <c r="BV74" i="46"/>
  <c r="BU74" i="46"/>
  <c r="BT74" i="46"/>
  <c r="BS74" i="46"/>
  <c r="BR74" i="46"/>
  <c r="BQ74" i="46"/>
  <c r="BP74" i="46"/>
  <c r="BO74" i="46"/>
  <c r="BN74" i="46"/>
  <c r="BM74" i="46"/>
  <c r="BL74" i="46"/>
  <c r="BK74" i="46"/>
  <c r="BV73" i="46"/>
  <c r="BU73" i="46"/>
  <c r="BT73" i="46"/>
  <c r="BS73" i="46"/>
  <c r="BR73" i="46"/>
  <c r="BQ73" i="46"/>
  <c r="BP73" i="46"/>
  <c r="BO73" i="46"/>
  <c r="BN73" i="46"/>
  <c r="BM73" i="46"/>
  <c r="BL73" i="46"/>
  <c r="BK73" i="46"/>
  <c r="BV72" i="46"/>
  <c r="BU72" i="46"/>
  <c r="BT72" i="46"/>
  <c r="BS72" i="46"/>
  <c r="BR72" i="46"/>
  <c r="BQ72" i="46"/>
  <c r="BP72" i="46"/>
  <c r="BO72" i="46"/>
  <c r="BN72" i="46"/>
  <c r="BM72" i="46"/>
  <c r="BL72" i="46"/>
  <c r="BK72" i="46"/>
  <c r="BV71" i="46"/>
  <c r="BU71" i="46"/>
  <c r="BT71" i="46"/>
  <c r="BS71" i="46"/>
  <c r="BR71" i="46"/>
  <c r="BQ71" i="46"/>
  <c r="BP71" i="46"/>
  <c r="BO71" i="46"/>
  <c r="BN71" i="46"/>
  <c r="BM71" i="46"/>
  <c r="BL71" i="46"/>
  <c r="BK71" i="46"/>
  <c r="BV70" i="46"/>
  <c r="BU70" i="46"/>
  <c r="BT70" i="46"/>
  <c r="BS70" i="46"/>
  <c r="BR70" i="46"/>
  <c r="BQ70" i="46"/>
  <c r="BP70" i="46"/>
  <c r="BO70" i="46"/>
  <c r="BN70" i="46"/>
  <c r="BM70" i="46"/>
  <c r="BL70" i="46"/>
  <c r="BK70" i="46"/>
  <c r="BV69" i="46"/>
  <c r="BU69" i="46"/>
  <c r="BT69" i="46"/>
  <c r="BS69" i="46"/>
  <c r="BR69" i="46"/>
  <c r="BQ69" i="46"/>
  <c r="BP69" i="46"/>
  <c r="BO69" i="46"/>
  <c r="BN69" i="46"/>
  <c r="BM69" i="46"/>
  <c r="BL69" i="46"/>
  <c r="BK69" i="46"/>
  <c r="BV68" i="46"/>
  <c r="BU68" i="46"/>
  <c r="BT68" i="46"/>
  <c r="BS68" i="46"/>
  <c r="BR68" i="46"/>
  <c r="BQ68" i="46"/>
  <c r="BP68" i="46"/>
  <c r="BO68" i="46"/>
  <c r="BN68" i="46"/>
  <c r="BM68" i="46"/>
  <c r="BL68" i="46"/>
  <c r="BK68" i="46"/>
  <c r="BV67" i="46"/>
  <c r="BU67" i="46"/>
  <c r="BT67" i="46"/>
  <c r="BS67" i="46"/>
  <c r="BR67" i="46"/>
  <c r="BQ67" i="46"/>
  <c r="BP67" i="46"/>
  <c r="BO67" i="46"/>
  <c r="BN67" i="46"/>
  <c r="BM67" i="46"/>
  <c r="BL67" i="46"/>
  <c r="BK67" i="46"/>
  <c r="BV66" i="46"/>
  <c r="BU66" i="46"/>
  <c r="BT66" i="46"/>
  <c r="BS66" i="46"/>
  <c r="BR66" i="46"/>
  <c r="BQ66" i="46"/>
  <c r="BP66" i="46"/>
  <c r="BO66" i="46"/>
  <c r="BN66" i="46"/>
  <c r="BM66" i="46"/>
  <c r="BL66" i="46"/>
  <c r="BK66" i="46"/>
  <c r="BV65" i="46"/>
  <c r="BU65" i="46"/>
  <c r="BT65" i="46"/>
  <c r="BS65" i="46"/>
  <c r="BR65" i="46"/>
  <c r="BQ65" i="46"/>
  <c r="BP65" i="46"/>
  <c r="BO65" i="46"/>
  <c r="BN65" i="46"/>
  <c r="BM65" i="46"/>
  <c r="BL65" i="46"/>
  <c r="BK65" i="46"/>
  <c r="BV64" i="46"/>
  <c r="BU64" i="46"/>
  <c r="BT64" i="46"/>
  <c r="BS64" i="46"/>
  <c r="BR64" i="46"/>
  <c r="BQ64" i="46"/>
  <c r="BP64" i="46"/>
  <c r="BO64" i="46"/>
  <c r="BN64" i="46"/>
  <c r="BM64" i="46"/>
  <c r="BL64" i="46"/>
  <c r="BK64" i="46"/>
  <c r="BV63" i="46"/>
  <c r="BU63" i="46"/>
  <c r="BT63" i="46"/>
  <c r="BS63" i="46"/>
  <c r="BR63" i="46"/>
  <c r="BQ63" i="46"/>
  <c r="BP63" i="46"/>
  <c r="BO63" i="46"/>
  <c r="BN63" i="46"/>
  <c r="BM63" i="46"/>
  <c r="BL63" i="46"/>
  <c r="BK63" i="46"/>
  <c r="BV62" i="46"/>
  <c r="BU62" i="46"/>
  <c r="BT62" i="46"/>
  <c r="BS62" i="46"/>
  <c r="BR62" i="46"/>
  <c r="BQ62" i="46"/>
  <c r="BP62" i="46"/>
  <c r="BO62" i="46"/>
  <c r="BN62" i="46"/>
  <c r="BM62" i="46"/>
  <c r="BL62" i="46"/>
  <c r="BK62" i="46"/>
  <c r="BV61" i="46"/>
  <c r="BU61" i="46"/>
  <c r="BT61" i="46"/>
  <c r="BS61" i="46"/>
  <c r="BR61" i="46"/>
  <c r="BQ61" i="46"/>
  <c r="BP61" i="46"/>
  <c r="BO61" i="46"/>
  <c r="BN61" i="46"/>
  <c r="BM61" i="46"/>
  <c r="BL61" i="46"/>
  <c r="BK61" i="46"/>
  <c r="BV60" i="46"/>
  <c r="BU60" i="46"/>
  <c r="BT60" i="46"/>
  <c r="BS60" i="46"/>
  <c r="BR60" i="46"/>
  <c r="BQ60" i="46"/>
  <c r="BP60" i="46"/>
  <c r="BO60" i="46"/>
  <c r="BN60" i="46"/>
  <c r="BM60" i="46"/>
  <c r="BL60" i="46"/>
  <c r="BK60" i="46"/>
  <c r="BV59" i="46"/>
  <c r="BU59" i="46"/>
  <c r="BT59" i="46"/>
  <c r="BS59" i="46"/>
  <c r="BR59" i="46"/>
  <c r="BQ59" i="46"/>
  <c r="BP59" i="46"/>
  <c r="BO59" i="46"/>
  <c r="BN59" i="46"/>
  <c r="BM59" i="46"/>
  <c r="BL59" i="46"/>
  <c r="BK59" i="46"/>
  <c r="BV58" i="46"/>
  <c r="BU58" i="46"/>
  <c r="BT58" i="46"/>
  <c r="BS58" i="46"/>
  <c r="BR58" i="46"/>
  <c r="BQ58" i="46"/>
  <c r="BP58" i="46"/>
  <c r="BO58" i="46"/>
  <c r="BN58" i="46"/>
  <c r="BM58" i="46"/>
  <c r="BL58" i="46"/>
  <c r="BK58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V56" i="46"/>
  <c r="BU56" i="46"/>
  <c r="BT56" i="46"/>
  <c r="BS56" i="46"/>
  <c r="BR56" i="46"/>
  <c r="BQ56" i="46"/>
  <c r="BP56" i="46"/>
  <c r="BO56" i="46"/>
  <c r="BN56" i="46"/>
  <c r="BM56" i="46"/>
  <c r="BL56" i="46"/>
  <c r="BK56" i="46"/>
  <c r="BV55" i="46"/>
  <c r="BU55" i="46"/>
  <c r="BT55" i="46"/>
  <c r="BS55" i="46"/>
  <c r="BR55" i="46"/>
  <c r="BQ55" i="46"/>
  <c r="BP55" i="46"/>
  <c r="BO55" i="46"/>
  <c r="BN55" i="46"/>
  <c r="BM55" i="46"/>
  <c r="BL55" i="46"/>
  <c r="BK55" i="46"/>
  <c r="BV54" i="46"/>
  <c r="BU54" i="46"/>
  <c r="BT54" i="46"/>
  <c r="BS54" i="46"/>
  <c r="BR54" i="46"/>
  <c r="BQ54" i="46"/>
  <c r="BP54" i="46"/>
  <c r="BO54" i="46"/>
  <c r="BN54" i="46"/>
  <c r="BM54" i="46"/>
  <c r="BL54" i="46"/>
  <c r="BK54" i="46"/>
  <c r="BV53" i="46"/>
  <c r="BU53" i="46"/>
  <c r="BT53" i="46"/>
  <c r="BS53" i="46"/>
  <c r="BR53" i="46"/>
  <c r="BQ53" i="46"/>
  <c r="BP53" i="46"/>
  <c r="BO53" i="46"/>
  <c r="BN53" i="46"/>
  <c r="BM53" i="46"/>
  <c r="BL53" i="46"/>
  <c r="BK53" i="46"/>
  <c r="BV52" i="46"/>
  <c r="BU52" i="46"/>
  <c r="BT52" i="46"/>
  <c r="BS52" i="46"/>
  <c r="BR52" i="46"/>
  <c r="BQ52" i="46"/>
  <c r="BP52" i="46"/>
  <c r="BO52" i="46"/>
  <c r="BN52" i="46"/>
  <c r="BM52" i="46"/>
  <c r="BL52" i="46"/>
  <c r="BK52" i="46"/>
  <c r="BV51" i="46"/>
  <c r="BU51" i="46"/>
  <c r="BT51" i="46"/>
  <c r="BS51" i="46"/>
  <c r="BR51" i="46"/>
  <c r="BQ51" i="46"/>
  <c r="BP51" i="46"/>
  <c r="BO51" i="46"/>
  <c r="BN51" i="46"/>
  <c r="BM51" i="46"/>
  <c r="BL51" i="46"/>
  <c r="BK51" i="46"/>
  <c r="BV50" i="46"/>
  <c r="BU50" i="46"/>
  <c r="BT50" i="46"/>
  <c r="BS50" i="46"/>
  <c r="BR50" i="46"/>
  <c r="BQ50" i="46"/>
  <c r="BP50" i="46"/>
  <c r="BO50" i="46"/>
  <c r="BN50" i="46"/>
  <c r="BM50" i="46"/>
  <c r="BL50" i="46"/>
  <c r="BK50" i="46"/>
  <c r="BV49" i="46"/>
  <c r="BU49" i="46"/>
  <c r="BT49" i="46"/>
  <c r="BS49" i="46"/>
  <c r="BR49" i="46"/>
  <c r="BQ49" i="46"/>
  <c r="BP49" i="46"/>
  <c r="BO49" i="46"/>
  <c r="BN49" i="46"/>
  <c r="BM49" i="46"/>
  <c r="BL49" i="46"/>
  <c r="BK49" i="46"/>
  <c r="BV48" i="46"/>
  <c r="BU48" i="46"/>
  <c r="BT48" i="46"/>
  <c r="BS48" i="46"/>
  <c r="BR48" i="46"/>
  <c r="BQ48" i="46"/>
  <c r="BP48" i="46"/>
  <c r="BO48" i="46"/>
  <c r="BN48" i="46"/>
  <c r="BM48" i="46"/>
  <c r="BL48" i="46"/>
  <c r="BK48" i="46"/>
  <c r="BV47" i="46"/>
  <c r="BU47" i="46"/>
  <c r="BT47" i="46"/>
  <c r="BS47" i="46"/>
  <c r="BR47" i="46"/>
  <c r="BQ47" i="46"/>
  <c r="BP47" i="46"/>
  <c r="BO47" i="46"/>
  <c r="BN47" i="46"/>
  <c r="BM47" i="46"/>
  <c r="BL47" i="46"/>
  <c r="BK47" i="46"/>
  <c r="BV46" i="46"/>
  <c r="BU46" i="46"/>
  <c r="BT46" i="46"/>
  <c r="BS46" i="46"/>
  <c r="BR46" i="46"/>
  <c r="BQ46" i="46"/>
  <c r="BP46" i="46"/>
  <c r="BO46" i="46"/>
  <c r="BN46" i="46"/>
  <c r="BM46" i="46"/>
  <c r="BL46" i="46"/>
  <c r="BK46" i="46"/>
  <c r="BV45" i="46"/>
  <c r="BU45" i="46"/>
  <c r="BT45" i="46"/>
  <c r="BS45" i="46"/>
  <c r="BR45" i="46"/>
  <c r="BQ45" i="46"/>
  <c r="BP45" i="46"/>
  <c r="BO45" i="46"/>
  <c r="BN45" i="46"/>
  <c r="BM45" i="46"/>
  <c r="BL45" i="46"/>
  <c r="BK45" i="46"/>
  <c r="BV44" i="46"/>
  <c r="BU44" i="46"/>
  <c r="BT44" i="46"/>
  <c r="BS44" i="46"/>
  <c r="BR44" i="46"/>
  <c r="BQ44" i="46"/>
  <c r="BP44" i="46"/>
  <c r="BO44" i="46"/>
  <c r="BN44" i="46"/>
  <c r="BM44" i="46"/>
  <c r="BL44" i="46"/>
  <c r="BK44" i="46"/>
  <c r="BV43" i="46"/>
  <c r="BU43" i="46"/>
  <c r="BT43" i="46"/>
  <c r="BS43" i="46"/>
  <c r="BR43" i="46"/>
  <c r="BQ43" i="46"/>
  <c r="BP43" i="46"/>
  <c r="BO43" i="46"/>
  <c r="BN43" i="46"/>
  <c r="BM43" i="46"/>
  <c r="BL43" i="46"/>
  <c r="BK43" i="46"/>
  <c r="BV42" i="46"/>
  <c r="BU42" i="46"/>
  <c r="BT42" i="46"/>
  <c r="BS42" i="46"/>
  <c r="BR42" i="46"/>
  <c r="BQ42" i="46"/>
  <c r="BP42" i="46"/>
  <c r="BO42" i="46"/>
  <c r="BN42" i="46"/>
  <c r="BM42" i="46"/>
  <c r="BL42" i="46"/>
  <c r="BK42" i="46"/>
  <c r="BV41" i="46"/>
  <c r="BU41" i="46"/>
  <c r="BT41" i="46"/>
  <c r="BS41" i="46"/>
  <c r="BR41" i="46"/>
  <c r="BQ41" i="46"/>
  <c r="BP41" i="46"/>
  <c r="BO41" i="46"/>
  <c r="BN41" i="46"/>
  <c r="BM41" i="46"/>
  <c r="BL41" i="46"/>
  <c r="BK41" i="46"/>
  <c r="BV40" i="46"/>
  <c r="BU40" i="46"/>
  <c r="BT40" i="46"/>
  <c r="BS40" i="46"/>
  <c r="BR40" i="46"/>
  <c r="BQ40" i="46"/>
  <c r="BP40" i="46"/>
  <c r="BO40" i="46"/>
  <c r="BN40" i="46"/>
  <c r="BM40" i="46"/>
  <c r="BL40" i="46"/>
  <c r="BK40" i="46"/>
  <c r="BV39" i="46"/>
  <c r="BU39" i="46"/>
  <c r="BT39" i="46"/>
  <c r="BS39" i="46"/>
  <c r="BR39" i="46"/>
  <c r="BQ39" i="46"/>
  <c r="BP39" i="46"/>
  <c r="BO39" i="46"/>
  <c r="BN39" i="46"/>
  <c r="BM39" i="46"/>
  <c r="BL39" i="46"/>
  <c r="BK39" i="46"/>
  <c r="BV38" i="46"/>
  <c r="BU38" i="46"/>
  <c r="BT38" i="46"/>
  <c r="BS38" i="46"/>
  <c r="BR38" i="46"/>
  <c r="BQ38" i="46"/>
  <c r="BP38" i="46"/>
  <c r="BO38" i="46"/>
  <c r="BN38" i="46"/>
  <c r="BM38" i="46"/>
  <c r="BL38" i="46"/>
  <c r="BK38" i="46"/>
  <c r="BV37" i="46"/>
  <c r="BU37" i="46"/>
  <c r="BT37" i="46"/>
  <c r="BS37" i="46"/>
  <c r="BR37" i="46"/>
  <c r="BQ37" i="46"/>
  <c r="BP37" i="46"/>
  <c r="BO37" i="46"/>
  <c r="BN37" i="46"/>
  <c r="BM37" i="46"/>
  <c r="BL37" i="46"/>
  <c r="BK37" i="46"/>
  <c r="BV36" i="46"/>
  <c r="BU36" i="46"/>
  <c r="BT36" i="46"/>
  <c r="BS36" i="46"/>
  <c r="BR36" i="46"/>
  <c r="BQ36" i="46"/>
  <c r="BP36" i="46"/>
  <c r="BO36" i="46"/>
  <c r="BN36" i="46"/>
  <c r="BM36" i="46"/>
  <c r="BL36" i="46"/>
  <c r="BK36" i="46"/>
  <c r="BV35" i="46"/>
  <c r="BU35" i="46"/>
  <c r="BT35" i="46"/>
  <c r="BS35" i="46"/>
  <c r="BR35" i="46"/>
  <c r="BQ35" i="46"/>
  <c r="BP35" i="46"/>
  <c r="BO35" i="46"/>
  <c r="BN35" i="46"/>
  <c r="BM35" i="46"/>
  <c r="BL35" i="46"/>
  <c r="BK35" i="46"/>
  <c r="BV34" i="46"/>
  <c r="BU34" i="46"/>
  <c r="BT34" i="46"/>
  <c r="BS34" i="46"/>
  <c r="BR34" i="46"/>
  <c r="BQ34" i="46"/>
  <c r="BP34" i="46"/>
  <c r="BO34" i="46"/>
  <c r="BN34" i="46"/>
  <c r="BM34" i="46"/>
  <c r="BL34" i="46"/>
  <c r="BK34" i="46"/>
  <c r="BV33" i="46"/>
  <c r="BU33" i="46"/>
  <c r="BT33" i="46"/>
  <c r="BS33" i="46"/>
  <c r="BR33" i="46"/>
  <c r="BQ33" i="46"/>
  <c r="BP33" i="46"/>
  <c r="BO33" i="46"/>
  <c r="BN33" i="46"/>
  <c r="BM33" i="46"/>
  <c r="BL33" i="46"/>
  <c r="BK33" i="46"/>
  <c r="BV32" i="46"/>
  <c r="BU32" i="46"/>
  <c r="BT32" i="46"/>
  <c r="BS32" i="46"/>
  <c r="BR32" i="46"/>
  <c r="BQ32" i="46"/>
  <c r="BP32" i="46"/>
  <c r="BO32" i="46"/>
  <c r="BN32" i="46"/>
  <c r="BM32" i="46"/>
  <c r="BL32" i="46"/>
  <c r="BK32" i="46"/>
  <c r="BV31" i="46"/>
  <c r="BU31" i="46"/>
  <c r="BT31" i="46"/>
  <c r="BS31" i="46"/>
  <c r="BR31" i="46"/>
  <c r="BQ31" i="46"/>
  <c r="BP31" i="46"/>
  <c r="BO31" i="46"/>
  <c r="BN31" i="46"/>
  <c r="BM31" i="46"/>
  <c r="BL31" i="46"/>
  <c r="BK31" i="46"/>
  <c r="BV30" i="46"/>
  <c r="BU30" i="46"/>
  <c r="BT30" i="46"/>
  <c r="BS30" i="46"/>
  <c r="BR30" i="46"/>
  <c r="BQ30" i="46"/>
  <c r="BP30" i="46"/>
  <c r="BO30" i="46"/>
  <c r="BN30" i="46"/>
  <c r="BM30" i="46"/>
  <c r="BL30" i="46"/>
  <c r="BK30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V28" i="46"/>
  <c r="BU28" i="46"/>
  <c r="BT28" i="46"/>
  <c r="BS28" i="46"/>
  <c r="BR28" i="46"/>
  <c r="BQ28" i="46"/>
  <c r="BP28" i="46"/>
  <c r="BO28" i="46"/>
  <c r="BN28" i="46"/>
  <c r="BM28" i="46"/>
  <c r="BL28" i="46"/>
  <c r="BK28" i="46"/>
  <c r="BV27" i="46"/>
  <c r="BU27" i="46"/>
  <c r="BT27" i="46"/>
  <c r="BS27" i="46"/>
  <c r="BR27" i="46"/>
  <c r="BQ27" i="46"/>
  <c r="BP27" i="46"/>
  <c r="BO27" i="46"/>
  <c r="BN27" i="46"/>
  <c r="BM27" i="46"/>
  <c r="BL27" i="46"/>
  <c r="BK27" i="46"/>
  <c r="BV26" i="46"/>
  <c r="BU26" i="46"/>
  <c r="BT26" i="46"/>
  <c r="BS26" i="46"/>
  <c r="BR26" i="46"/>
  <c r="BQ26" i="46"/>
  <c r="BP26" i="46"/>
  <c r="BO26" i="46"/>
  <c r="BN26" i="46"/>
  <c r="BM26" i="46"/>
  <c r="BL26" i="46"/>
  <c r="BK26" i="46"/>
  <c r="BV25" i="46"/>
  <c r="BU25" i="46"/>
  <c r="BT25" i="46"/>
  <c r="BS25" i="46"/>
  <c r="BR25" i="46"/>
  <c r="BQ25" i="46"/>
  <c r="BP25" i="46"/>
  <c r="BO25" i="46"/>
  <c r="BN25" i="46"/>
  <c r="BM25" i="46"/>
  <c r="BL25" i="46"/>
  <c r="BK25" i="46"/>
  <c r="BV24" i="46"/>
  <c r="BU24" i="46"/>
  <c r="BT24" i="46"/>
  <c r="BS24" i="46"/>
  <c r="BR24" i="46"/>
  <c r="BQ24" i="46"/>
  <c r="BP24" i="46"/>
  <c r="BO24" i="46"/>
  <c r="BN24" i="46"/>
  <c r="BM24" i="46"/>
  <c r="BL24" i="46"/>
  <c r="BK24" i="46"/>
  <c r="BV23" i="46"/>
  <c r="BU23" i="46"/>
  <c r="BT23" i="46"/>
  <c r="BS23" i="46"/>
  <c r="BR23" i="46"/>
  <c r="BQ23" i="46"/>
  <c r="BP23" i="46"/>
  <c r="BO23" i="46"/>
  <c r="BN23" i="46"/>
  <c r="BM23" i="46"/>
  <c r="BL23" i="46"/>
  <c r="BK23" i="46"/>
  <c r="BV22" i="46"/>
  <c r="BU22" i="46"/>
  <c r="BT22" i="46"/>
  <c r="BS22" i="46"/>
  <c r="BR22" i="46"/>
  <c r="BQ22" i="46"/>
  <c r="BP22" i="46"/>
  <c r="BO22" i="46"/>
  <c r="BN22" i="46"/>
  <c r="BM22" i="46"/>
  <c r="BL22" i="46"/>
  <c r="BK22" i="46"/>
  <c r="BV21" i="46"/>
  <c r="BU21" i="46"/>
  <c r="BT21" i="46"/>
  <c r="BS21" i="46"/>
  <c r="BR21" i="46"/>
  <c r="BQ21" i="46"/>
  <c r="BP21" i="46"/>
  <c r="BO21" i="46"/>
  <c r="BN21" i="46"/>
  <c r="BM21" i="46"/>
  <c r="BL21" i="46"/>
  <c r="BK21" i="46"/>
  <c r="BV20" i="46"/>
  <c r="BU20" i="46"/>
  <c r="BT20" i="46"/>
  <c r="BS20" i="46"/>
  <c r="BR20" i="46"/>
  <c r="BQ20" i="46"/>
  <c r="BP20" i="46"/>
  <c r="BO20" i="46"/>
  <c r="BN20" i="46"/>
  <c r="BM20" i="46"/>
  <c r="BL20" i="46"/>
  <c r="BK20" i="46"/>
  <c r="BV19" i="46"/>
  <c r="BU19" i="46"/>
  <c r="BT19" i="46"/>
  <c r="BS19" i="46"/>
  <c r="BR19" i="46"/>
  <c r="BQ19" i="46"/>
  <c r="BP19" i="46"/>
  <c r="BO19" i="46"/>
  <c r="BN19" i="46"/>
  <c r="BM19" i="46"/>
  <c r="BL19" i="46"/>
  <c r="BK19" i="46"/>
  <c r="BV18" i="46"/>
  <c r="BU18" i="46"/>
  <c r="BT18" i="46"/>
  <c r="BS18" i="46"/>
  <c r="BR18" i="46"/>
  <c r="BQ18" i="46"/>
  <c r="BP18" i="46"/>
  <c r="BO18" i="46"/>
  <c r="BN18" i="46"/>
  <c r="BM18" i="46"/>
  <c r="BL18" i="46"/>
  <c r="BK18" i="46"/>
  <c r="BV17" i="46"/>
  <c r="BU17" i="46"/>
  <c r="BT17" i="46"/>
  <c r="BS17" i="46"/>
  <c r="BR17" i="46"/>
  <c r="BQ17" i="46"/>
  <c r="BP17" i="46"/>
  <c r="BO17" i="46"/>
  <c r="BN17" i="46"/>
  <c r="BM17" i="46"/>
  <c r="BL17" i="46"/>
  <c r="BK17" i="46"/>
  <c r="BV16" i="46"/>
  <c r="BU16" i="46"/>
  <c r="BT16" i="46"/>
  <c r="BS16" i="46"/>
  <c r="BR16" i="46"/>
  <c r="BQ16" i="46"/>
  <c r="BP16" i="46"/>
  <c r="BO16" i="46"/>
  <c r="BN16" i="46"/>
  <c r="BM16" i="46"/>
  <c r="BL16" i="46"/>
  <c r="BK16" i="46"/>
  <c r="BV15" i="46"/>
  <c r="BU15" i="46"/>
  <c r="BT15" i="46"/>
  <c r="BS15" i="46"/>
  <c r="BR15" i="46"/>
  <c r="BQ15" i="46"/>
  <c r="BP15" i="46"/>
  <c r="BO15" i="46"/>
  <c r="BN15" i="46"/>
  <c r="BM15" i="46"/>
  <c r="BL15" i="46"/>
  <c r="BK15" i="46"/>
  <c r="BV14" i="46"/>
  <c r="BU14" i="46"/>
  <c r="BT14" i="46"/>
  <c r="BS14" i="46"/>
  <c r="BR14" i="46"/>
  <c r="BQ14" i="46"/>
  <c r="BP14" i="46"/>
  <c r="BO14" i="46"/>
  <c r="BN14" i="46"/>
  <c r="BM14" i="46"/>
  <c r="BL14" i="46"/>
  <c r="BK14" i="46"/>
  <c r="BV13" i="46"/>
  <c r="BU13" i="46"/>
  <c r="BT13" i="46"/>
  <c r="BS13" i="46"/>
  <c r="BR13" i="46"/>
  <c r="BQ13" i="46"/>
  <c r="BP13" i="46"/>
  <c r="BO13" i="46"/>
  <c r="BN13" i="46"/>
  <c r="BM13" i="46"/>
  <c r="BL13" i="46"/>
  <c r="BK13" i="46"/>
  <c r="BV12" i="46"/>
  <c r="BU12" i="46"/>
  <c r="BT12" i="46"/>
  <c r="BS12" i="46"/>
  <c r="BR12" i="46"/>
  <c r="BQ12" i="46"/>
  <c r="BP12" i="46"/>
  <c r="BO12" i="46"/>
  <c r="BN12" i="46"/>
  <c r="BM12" i="46"/>
  <c r="BL12" i="46"/>
  <c r="BK12" i="46"/>
  <c r="H6" i="45"/>
  <c r="H7" i="45"/>
  <c r="H5" i="45"/>
  <c r="G2" i="45"/>
  <c r="G1" i="45"/>
  <c r="AI70" i="44"/>
  <c r="AU46" i="44"/>
  <c r="AI40" i="44"/>
  <c r="AQ81" i="43"/>
  <c r="AI59" i="43"/>
  <c r="AI56" i="43"/>
  <c r="AI55" i="43"/>
  <c r="AI52" i="43"/>
  <c r="AI51" i="43"/>
  <c r="AI47" i="43"/>
  <c r="AI43" i="43"/>
  <c r="AI39" i="43"/>
  <c r="AI37" i="43"/>
  <c r="AQ43" i="42"/>
  <c r="AI42" i="42"/>
  <c r="AI41" i="42"/>
  <c r="AI40" i="42"/>
  <c r="AI38" i="42"/>
  <c r="AI37" i="42"/>
  <c r="AI13" i="42"/>
  <c r="AU89" i="41"/>
  <c r="AI63" i="41"/>
  <c r="AU57" i="41"/>
  <c r="AI55" i="41"/>
  <c r="AU40" i="41"/>
  <c r="AU35" i="41"/>
  <c r="AI16" i="41"/>
  <c r="AI15" i="41"/>
  <c r="AU13" i="41"/>
  <c r="AI11" i="41"/>
  <c r="AM102" i="40"/>
  <c r="AI100" i="40"/>
  <c r="AI92" i="40"/>
  <c r="AI68" i="40"/>
  <c r="AI61" i="40"/>
  <c r="AI52" i="40"/>
  <c r="AI51" i="40"/>
  <c r="AQ92" i="39"/>
  <c r="AU63" i="39"/>
  <c r="AU59" i="39"/>
  <c r="AI25" i="39"/>
  <c r="BC22" i="39"/>
  <c r="AY20" i="39"/>
  <c r="AU19" i="39"/>
  <c r="AU65" i="38"/>
  <c r="AI48" i="38"/>
  <c r="AU45" i="38"/>
  <c r="CH9" i="22"/>
  <c r="CD9" i="22"/>
  <c r="BZ9" i="22"/>
  <c r="BR9" i="22"/>
  <c r="BN9" i="22"/>
  <c r="BJ9" i="22"/>
  <c r="BF9" i="22"/>
  <c r="BB9" i="22"/>
  <c r="AX9" i="22"/>
  <c r="AT9" i="22"/>
  <c r="AP9" i="22"/>
  <c r="AL9" i="22"/>
  <c r="AH9" i="22"/>
  <c r="M8" i="22"/>
  <c r="H8" i="22"/>
  <c r="BS9" i="38"/>
  <c r="BS9" i="39"/>
  <c r="BS9" i="40"/>
  <c r="BS9" i="41"/>
  <c r="BS9" i="42"/>
  <c r="BS9" i="43"/>
  <c r="BS9" i="44"/>
  <c r="BS9" i="46"/>
  <c r="BO9" i="38"/>
  <c r="BO9" i="39"/>
  <c r="BO9" i="40"/>
  <c r="BO9" i="41"/>
  <c r="BO9" i="42"/>
  <c r="BO9" i="43"/>
  <c r="BO9" i="44"/>
  <c r="BO9" i="46"/>
  <c r="BK9" i="38"/>
  <c r="BK9" i="39"/>
  <c r="BK9" i="40"/>
  <c r="BK9" i="41"/>
  <c r="BK9" i="42"/>
  <c r="BK9" i="43"/>
  <c r="BK9" i="44"/>
  <c r="BK9" i="46"/>
  <c r="BC9" i="38"/>
  <c r="BC9" i="39"/>
  <c r="BC9" i="40"/>
  <c r="BC9" i="41"/>
  <c r="BC9" i="42"/>
  <c r="BC9" i="43"/>
  <c r="BC9" i="44"/>
  <c r="BC9" i="46"/>
  <c r="AY9" i="38"/>
  <c r="AY9" i="39"/>
  <c r="AY9" i="40"/>
  <c r="AY9" i="41"/>
  <c r="AY9" i="42"/>
  <c r="AY9" i="43"/>
  <c r="AY9" i="44"/>
  <c r="AY9" i="46"/>
  <c r="AU9" i="38"/>
  <c r="AU9" i="39"/>
  <c r="AU9" i="40"/>
  <c r="AU9" i="41"/>
  <c r="AU9" i="42"/>
  <c r="AU9" i="43"/>
  <c r="AU9" i="44"/>
  <c r="AU9" i="46"/>
  <c r="AQ9" i="38"/>
  <c r="AQ9" i="39"/>
  <c r="AQ9" i="40"/>
  <c r="AQ9" i="41"/>
  <c r="AQ9" i="42"/>
  <c r="AQ9" i="43"/>
  <c r="AQ9" i="44"/>
  <c r="AQ9" i="46"/>
  <c r="AM9" i="38"/>
  <c r="AM9" i="39"/>
  <c r="AM9" i="40"/>
  <c r="AM9" i="41"/>
  <c r="AM9" i="42"/>
  <c r="AM9" i="43"/>
  <c r="AM9" i="44"/>
  <c r="AM9" i="46"/>
  <c r="AI9" i="38"/>
  <c r="AI9" i="39"/>
  <c r="AI9" i="40"/>
  <c r="AI9" i="41"/>
  <c r="AI9" i="42"/>
  <c r="AI9" i="43"/>
  <c r="AI9" i="44"/>
  <c r="AI9" i="46"/>
  <c r="BV9" i="38"/>
  <c r="BU9" i="38"/>
  <c r="BT9" i="38"/>
  <c r="BV9" i="39"/>
  <c r="BU9" i="39"/>
  <c r="BT9" i="39"/>
  <c r="BV9" i="40"/>
  <c r="BU9" i="40"/>
  <c r="BT9" i="40"/>
  <c r="BV9" i="41"/>
  <c r="BU9" i="41"/>
  <c r="BT9" i="41"/>
  <c r="BV9" i="42"/>
  <c r="BU9" i="42"/>
  <c r="BT9" i="42"/>
  <c r="BV9" i="43"/>
  <c r="BU9" i="43"/>
  <c r="BT9" i="43"/>
  <c r="BV9" i="44"/>
  <c r="BU9" i="44"/>
  <c r="BT9" i="44"/>
  <c r="BV9" i="46"/>
  <c r="BU9" i="46"/>
  <c r="BT9" i="46"/>
  <c r="BR9" i="38"/>
  <c r="BQ9" i="38"/>
  <c r="BP9" i="38"/>
  <c r="BR9" i="39"/>
  <c r="BQ9" i="39"/>
  <c r="BP9" i="39"/>
  <c r="BR9" i="40"/>
  <c r="BQ9" i="40"/>
  <c r="BP9" i="40"/>
  <c r="BR9" i="41"/>
  <c r="BQ9" i="41"/>
  <c r="BP9" i="41"/>
  <c r="BR9" i="42"/>
  <c r="BQ9" i="42"/>
  <c r="BP9" i="42"/>
  <c r="BR9" i="43"/>
  <c r="BQ9" i="43"/>
  <c r="BP9" i="43"/>
  <c r="BR9" i="44"/>
  <c r="BQ9" i="44"/>
  <c r="BP9" i="44"/>
  <c r="BR9" i="46"/>
  <c r="BQ9" i="46"/>
  <c r="BP9" i="46"/>
  <c r="BN9" i="38"/>
  <c r="BM9" i="38"/>
  <c r="BL9" i="38"/>
  <c r="BN9" i="39"/>
  <c r="BM9" i="39"/>
  <c r="BL9" i="39"/>
  <c r="BN9" i="40"/>
  <c r="BM9" i="40"/>
  <c r="BL9" i="40"/>
  <c r="BN9" i="41"/>
  <c r="BM9" i="41"/>
  <c r="BL9" i="41"/>
  <c r="BN9" i="42"/>
  <c r="BM9" i="42"/>
  <c r="BL9" i="42"/>
  <c r="BN9" i="43"/>
  <c r="BM9" i="43"/>
  <c r="BL9" i="43"/>
  <c r="BN9" i="44"/>
  <c r="BM9" i="44"/>
  <c r="BL9" i="44"/>
  <c r="BN9" i="46"/>
  <c r="BM9" i="46"/>
  <c r="BL9" i="46"/>
  <c r="BF9" i="38"/>
  <c r="BE9" i="38"/>
  <c r="BD9" i="38"/>
  <c r="BF9" i="39"/>
  <c r="BE9" i="39"/>
  <c r="BD9" i="39"/>
  <c r="BF9" i="40"/>
  <c r="BE9" i="40"/>
  <c r="BD9" i="40"/>
  <c r="BF9" i="41"/>
  <c r="BE9" i="41"/>
  <c r="BD9" i="41"/>
  <c r="BF9" i="42"/>
  <c r="BE9" i="42"/>
  <c r="BD9" i="42"/>
  <c r="BF9" i="43"/>
  <c r="BE9" i="43"/>
  <c r="BD9" i="43"/>
  <c r="BF9" i="44"/>
  <c r="BE9" i="44"/>
  <c r="BD9" i="44"/>
  <c r="BF9" i="46"/>
  <c r="BE9" i="46"/>
  <c r="BD9" i="46"/>
  <c r="BB9" i="38"/>
  <c r="BA9" i="38"/>
  <c r="AZ9" i="38"/>
  <c r="BB9" i="39"/>
  <c r="BA9" i="39"/>
  <c r="AZ9" i="39"/>
  <c r="BB9" i="40"/>
  <c r="BA9" i="40"/>
  <c r="AZ9" i="40"/>
  <c r="BB9" i="41"/>
  <c r="BA9" i="41"/>
  <c r="AZ9" i="41"/>
  <c r="BB9" i="42"/>
  <c r="BA9" i="42"/>
  <c r="AZ9" i="42"/>
  <c r="BB9" i="43"/>
  <c r="BA9" i="43"/>
  <c r="AZ9" i="43"/>
  <c r="BB9" i="44"/>
  <c r="BA9" i="44"/>
  <c r="AZ9" i="44"/>
  <c r="BB9" i="46"/>
  <c r="BA9" i="46"/>
  <c r="AZ9" i="46"/>
  <c r="AX9" i="38"/>
  <c r="AW9" i="38"/>
  <c r="AV9" i="38"/>
  <c r="AX9" i="39"/>
  <c r="AW9" i="39"/>
  <c r="AV9" i="39"/>
  <c r="AX9" i="40"/>
  <c r="AW9" i="40"/>
  <c r="AV9" i="40"/>
  <c r="AX9" i="41"/>
  <c r="AW9" i="41"/>
  <c r="AV9" i="41"/>
  <c r="AX9" i="42"/>
  <c r="AW9" i="42"/>
  <c r="AV9" i="42"/>
  <c r="AX9" i="43"/>
  <c r="AW9" i="43"/>
  <c r="AV9" i="43"/>
  <c r="AX9" i="44"/>
  <c r="AW9" i="44"/>
  <c r="AV9" i="44"/>
  <c r="AX9" i="46"/>
  <c r="AW9" i="46"/>
  <c r="AV9" i="46"/>
  <c r="AT9" i="38"/>
  <c r="AS9" i="38"/>
  <c r="AR9" i="38"/>
  <c r="AT9" i="39"/>
  <c r="AS9" i="39"/>
  <c r="AR9" i="39"/>
  <c r="AT9" i="40"/>
  <c r="AS9" i="40"/>
  <c r="AR9" i="40"/>
  <c r="AT9" i="41"/>
  <c r="AS9" i="41"/>
  <c r="AR9" i="41"/>
  <c r="AT9" i="42"/>
  <c r="AS9" i="42"/>
  <c r="AR9" i="42"/>
  <c r="AT9" i="43"/>
  <c r="AS9" i="43"/>
  <c r="AR9" i="43"/>
  <c r="AT9" i="44"/>
  <c r="AS9" i="44"/>
  <c r="AR9" i="44"/>
  <c r="AT9" i="46"/>
  <c r="AS9" i="46"/>
  <c r="AR9" i="46"/>
  <c r="AP9" i="38"/>
  <c r="AO9" i="38"/>
  <c r="AN9" i="38"/>
  <c r="AP9" i="39"/>
  <c r="AO9" i="39"/>
  <c r="AN9" i="39"/>
  <c r="AP9" i="40"/>
  <c r="AO9" i="40"/>
  <c r="AN9" i="40"/>
  <c r="AP9" i="41"/>
  <c r="AO9" i="41"/>
  <c r="AN9" i="41"/>
  <c r="AP9" i="42"/>
  <c r="AO9" i="42"/>
  <c r="AN9" i="42"/>
  <c r="AP9" i="43"/>
  <c r="AO9" i="43"/>
  <c r="AN9" i="43"/>
  <c r="AP9" i="44"/>
  <c r="AO9" i="44"/>
  <c r="AN9" i="44"/>
  <c r="AP9" i="46"/>
  <c r="AO9" i="46"/>
  <c r="AN9" i="46"/>
  <c r="AL9" i="38"/>
  <c r="AK9" i="38"/>
  <c r="AJ9" i="38"/>
  <c r="AL9" i="39"/>
  <c r="AK9" i="39"/>
  <c r="AJ9" i="39"/>
  <c r="AL9" i="40"/>
  <c r="AK9" i="40"/>
  <c r="AJ9" i="40"/>
  <c r="AL9" i="41"/>
  <c r="AK9" i="41"/>
  <c r="AJ9" i="41"/>
  <c r="AL9" i="42"/>
  <c r="AK9" i="42"/>
  <c r="AJ9" i="42"/>
  <c r="AL9" i="43"/>
  <c r="AK9" i="43"/>
  <c r="AJ9" i="43"/>
  <c r="AL9" i="44"/>
  <c r="AK9" i="44"/>
  <c r="AJ9" i="44"/>
  <c r="AL9" i="46"/>
  <c r="AK9" i="46"/>
  <c r="AJ9" i="46"/>
  <c r="CK9" i="22"/>
  <c r="CJ9" i="22"/>
  <c r="CI9" i="22"/>
  <c r="CG9" i="22"/>
  <c r="CF9" i="22"/>
  <c r="CE9" i="22"/>
  <c r="CC9" i="22"/>
  <c r="CB9" i="22"/>
  <c r="CA9" i="22"/>
  <c r="BU9" i="22"/>
  <c r="BT9" i="22"/>
  <c r="BS9" i="22"/>
  <c r="BQ9" i="22"/>
  <c r="BP9" i="22"/>
  <c r="BO9" i="22"/>
  <c r="BM9" i="22"/>
  <c r="BL9" i="22"/>
  <c r="BK9" i="22"/>
  <c r="BI9" i="22"/>
  <c r="BH9" i="22"/>
  <c r="BG9" i="22"/>
  <c r="BE9" i="22"/>
  <c r="BD9" i="22"/>
  <c r="BC9" i="22"/>
  <c r="BA9" i="22"/>
  <c r="AZ9" i="22"/>
  <c r="AY9" i="22"/>
  <c r="AW9" i="22"/>
  <c r="AV9" i="22"/>
  <c r="AU9" i="22"/>
  <c r="AS9" i="22"/>
  <c r="AR9" i="22"/>
  <c r="AQ9" i="22"/>
  <c r="AO9" i="22"/>
  <c r="AN9" i="22"/>
  <c r="AM9" i="22"/>
  <c r="AK9" i="22"/>
  <c r="AJ9" i="22"/>
  <c r="AI9" i="22"/>
  <c r="P8" i="22"/>
  <c r="O8" i="22"/>
  <c r="N8" i="22"/>
  <c r="Q8" i="22"/>
  <c r="L8" i="22"/>
  <c r="K8" i="22"/>
  <c r="J8" i="22"/>
  <c r="I8" i="22"/>
  <c r="B2" i="38"/>
  <c r="B2" i="39"/>
  <c r="B2" i="40"/>
  <c r="B2" i="41"/>
  <c r="B2" i="42"/>
  <c r="B2" i="43"/>
  <c r="B2" i="44"/>
  <c r="B2" i="46"/>
  <c r="B1" i="38"/>
  <c r="B1" i="39"/>
  <c r="B1" i="40"/>
  <c r="B1" i="41"/>
  <c r="B1" i="42"/>
  <c r="B1" i="43"/>
  <c r="B1" i="44"/>
  <c r="B1" i="46"/>
  <c r="B5" i="22"/>
  <c r="A10" i="22"/>
  <c r="A10" i="45"/>
  <c r="AE107" i="46"/>
  <c r="AA107" i="46"/>
  <c r="W107" i="46"/>
  <c r="S107" i="46"/>
  <c r="AE106" i="46"/>
  <c r="AA106" i="46"/>
  <c r="W106" i="46"/>
  <c r="S106" i="46"/>
  <c r="AE105" i="46"/>
  <c r="AA105" i="46"/>
  <c r="W105" i="46"/>
  <c r="S105" i="46"/>
  <c r="AE104" i="46"/>
  <c r="AA104" i="46"/>
  <c r="W104" i="46"/>
  <c r="S104" i="46"/>
  <c r="AE103" i="46"/>
  <c r="AA103" i="46"/>
  <c r="W103" i="46"/>
  <c r="S103" i="46"/>
  <c r="AE102" i="46"/>
  <c r="AA102" i="46"/>
  <c r="W102" i="46"/>
  <c r="S102" i="46"/>
  <c r="AE101" i="46"/>
  <c r="AA101" i="46"/>
  <c r="W101" i="46"/>
  <c r="S101" i="46"/>
  <c r="AE100" i="46"/>
  <c r="AA100" i="46"/>
  <c r="W100" i="46"/>
  <c r="S100" i="46"/>
  <c r="AE99" i="46"/>
  <c r="AA99" i="46"/>
  <c r="W99" i="46"/>
  <c r="S99" i="46"/>
  <c r="AE98" i="46"/>
  <c r="AA98" i="46"/>
  <c r="W98" i="46"/>
  <c r="S98" i="46"/>
  <c r="AE97" i="46"/>
  <c r="AA97" i="46"/>
  <c r="W97" i="46"/>
  <c r="S97" i="46"/>
  <c r="AE96" i="46"/>
  <c r="AA96" i="46"/>
  <c r="W96" i="46"/>
  <c r="S96" i="46"/>
  <c r="AE95" i="46"/>
  <c r="AA95" i="46"/>
  <c r="W95" i="46"/>
  <c r="S95" i="46"/>
  <c r="AE94" i="46"/>
  <c r="AA94" i="46"/>
  <c r="W94" i="46"/>
  <c r="S94" i="46"/>
  <c r="AE93" i="46"/>
  <c r="AA93" i="46"/>
  <c r="W93" i="46"/>
  <c r="S93" i="46"/>
  <c r="AE92" i="46"/>
  <c r="AA92" i="46"/>
  <c r="W92" i="46"/>
  <c r="S92" i="46"/>
  <c r="AE91" i="46"/>
  <c r="AA91" i="46"/>
  <c r="W91" i="46"/>
  <c r="S91" i="46"/>
  <c r="AE90" i="46"/>
  <c r="AA90" i="46"/>
  <c r="W90" i="46"/>
  <c r="S90" i="46"/>
  <c r="AE89" i="46"/>
  <c r="AA89" i="46"/>
  <c r="W89" i="46"/>
  <c r="S89" i="46"/>
  <c r="AE88" i="46"/>
  <c r="AA88" i="46"/>
  <c r="W88" i="46"/>
  <c r="S88" i="46"/>
  <c r="AE87" i="46"/>
  <c r="AA87" i="46"/>
  <c r="W87" i="46"/>
  <c r="S87" i="46"/>
  <c r="AE86" i="46"/>
  <c r="AA86" i="46"/>
  <c r="W86" i="46"/>
  <c r="S86" i="46"/>
  <c r="AE85" i="46"/>
  <c r="AA85" i="46"/>
  <c r="W85" i="46"/>
  <c r="S85" i="46"/>
  <c r="AE84" i="46"/>
  <c r="AA84" i="46"/>
  <c r="W84" i="46"/>
  <c r="S84" i="46"/>
  <c r="AE83" i="46"/>
  <c r="AA83" i="46"/>
  <c r="W83" i="46"/>
  <c r="S83" i="46"/>
  <c r="AE82" i="46"/>
  <c r="AA82" i="46"/>
  <c r="W82" i="46"/>
  <c r="S82" i="46"/>
  <c r="AE81" i="46"/>
  <c r="AA81" i="46"/>
  <c r="W81" i="46"/>
  <c r="S81" i="46"/>
  <c r="AE80" i="46"/>
  <c r="AA80" i="46"/>
  <c r="W80" i="46"/>
  <c r="S80" i="46"/>
  <c r="AE79" i="46"/>
  <c r="AA79" i="46"/>
  <c r="W79" i="46"/>
  <c r="S79" i="46"/>
  <c r="AE78" i="46"/>
  <c r="AA78" i="46"/>
  <c r="W78" i="46"/>
  <c r="S78" i="46"/>
  <c r="AE77" i="46"/>
  <c r="AA77" i="46"/>
  <c r="W77" i="46"/>
  <c r="S77" i="46"/>
  <c r="AE76" i="46"/>
  <c r="AA76" i="46"/>
  <c r="W76" i="46"/>
  <c r="S76" i="46"/>
  <c r="AE75" i="46"/>
  <c r="AA75" i="46"/>
  <c r="W75" i="46"/>
  <c r="S75" i="46"/>
  <c r="AE74" i="46"/>
  <c r="AA74" i="46"/>
  <c r="W74" i="46"/>
  <c r="S74" i="46"/>
  <c r="AE73" i="46"/>
  <c r="AA73" i="46"/>
  <c r="W73" i="46"/>
  <c r="S73" i="46"/>
  <c r="AE72" i="46"/>
  <c r="AA72" i="46"/>
  <c r="W72" i="46"/>
  <c r="S72" i="46"/>
  <c r="AE71" i="46"/>
  <c r="AA71" i="46"/>
  <c r="W71" i="46"/>
  <c r="S71" i="46"/>
  <c r="AE70" i="46"/>
  <c r="AA70" i="46"/>
  <c r="W70" i="46"/>
  <c r="S70" i="46"/>
  <c r="AE69" i="46"/>
  <c r="AA69" i="46"/>
  <c r="W69" i="46"/>
  <c r="S69" i="46"/>
  <c r="AE68" i="46"/>
  <c r="AA68" i="46"/>
  <c r="W68" i="46"/>
  <c r="S68" i="46"/>
  <c r="AE67" i="46"/>
  <c r="AA67" i="46"/>
  <c r="W67" i="46"/>
  <c r="S67" i="46"/>
  <c r="AE66" i="46"/>
  <c r="AA66" i="46"/>
  <c r="W66" i="46"/>
  <c r="S66" i="46"/>
  <c r="AE65" i="46"/>
  <c r="AA65" i="46"/>
  <c r="W65" i="46"/>
  <c r="S65" i="46"/>
  <c r="AE64" i="46"/>
  <c r="AA64" i="46"/>
  <c r="W64" i="46"/>
  <c r="S64" i="46"/>
  <c r="AE63" i="46"/>
  <c r="AA63" i="46"/>
  <c r="W63" i="46"/>
  <c r="S63" i="46"/>
  <c r="AE62" i="46"/>
  <c r="AA62" i="46"/>
  <c r="W62" i="46"/>
  <c r="S62" i="46"/>
  <c r="AE61" i="46"/>
  <c r="AA61" i="46"/>
  <c r="W61" i="46"/>
  <c r="S61" i="46"/>
  <c r="AE60" i="46"/>
  <c r="AA60" i="46"/>
  <c r="W60" i="46"/>
  <c r="S60" i="46"/>
  <c r="AE59" i="46"/>
  <c r="AA59" i="46"/>
  <c r="W59" i="46"/>
  <c r="S59" i="46"/>
  <c r="AE58" i="46"/>
  <c r="AA58" i="46"/>
  <c r="W58" i="46"/>
  <c r="S58" i="46"/>
  <c r="AE57" i="46"/>
  <c r="AA57" i="46"/>
  <c r="W57" i="46"/>
  <c r="S57" i="46"/>
  <c r="AE56" i="46"/>
  <c r="AA56" i="46"/>
  <c r="W56" i="46"/>
  <c r="S56" i="46"/>
  <c r="AE55" i="46"/>
  <c r="AA55" i="46"/>
  <c r="W55" i="46"/>
  <c r="S55" i="46"/>
  <c r="AE54" i="46"/>
  <c r="AA54" i="46"/>
  <c r="W54" i="46"/>
  <c r="S54" i="46"/>
  <c r="AE53" i="46"/>
  <c r="AA53" i="46"/>
  <c r="W53" i="46"/>
  <c r="S53" i="46"/>
  <c r="AE52" i="46"/>
  <c r="AA52" i="46"/>
  <c r="W52" i="46"/>
  <c r="S52" i="46"/>
  <c r="AE51" i="46"/>
  <c r="AA51" i="46"/>
  <c r="W51" i="46"/>
  <c r="S51" i="46"/>
  <c r="AE50" i="46"/>
  <c r="AA50" i="46"/>
  <c r="W50" i="46"/>
  <c r="S50" i="46"/>
  <c r="AE49" i="46"/>
  <c r="AA49" i="46"/>
  <c r="W49" i="46"/>
  <c r="S49" i="46"/>
  <c r="AE48" i="46"/>
  <c r="AA48" i="46"/>
  <c r="W48" i="46"/>
  <c r="S48" i="46"/>
  <c r="AE47" i="46"/>
  <c r="AA47" i="46"/>
  <c r="W47" i="46"/>
  <c r="S47" i="46"/>
  <c r="AE46" i="46"/>
  <c r="AA46" i="46"/>
  <c r="W46" i="46"/>
  <c r="S46" i="46"/>
  <c r="AE45" i="46"/>
  <c r="AA45" i="46"/>
  <c r="W45" i="46"/>
  <c r="S45" i="46"/>
  <c r="AE44" i="46"/>
  <c r="AA44" i="46"/>
  <c r="W44" i="46"/>
  <c r="S44" i="46"/>
  <c r="AE43" i="46"/>
  <c r="AA43" i="46"/>
  <c r="W43" i="46"/>
  <c r="S43" i="46"/>
  <c r="AE42" i="46"/>
  <c r="AA42" i="46"/>
  <c r="W42" i="46"/>
  <c r="S42" i="46"/>
  <c r="AE41" i="46"/>
  <c r="AA41" i="46"/>
  <c r="W41" i="46"/>
  <c r="S41" i="46"/>
  <c r="AE40" i="46"/>
  <c r="AA40" i="46"/>
  <c r="W40" i="46"/>
  <c r="S40" i="46"/>
  <c r="AE39" i="46"/>
  <c r="AA39" i="46"/>
  <c r="W39" i="46"/>
  <c r="S39" i="46"/>
  <c r="AE38" i="46"/>
  <c r="AA38" i="46"/>
  <c r="W38" i="46"/>
  <c r="S38" i="46"/>
  <c r="AE37" i="46"/>
  <c r="AA37" i="46"/>
  <c r="W37" i="46"/>
  <c r="S37" i="46"/>
  <c r="AE36" i="46"/>
  <c r="AA36" i="46"/>
  <c r="W36" i="46"/>
  <c r="S36" i="46"/>
  <c r="AE35" i="46"/>
  <c r="AA35" i="46"/>
  <c r="W35" i="46"/>
  <c r="S35" i="46"/>
  <c r="AE34" i="46"/>
  <c r="AA34" i="46"/>
  <c r="W34" i="46"/>
  <c r="S34" i="46"/>
  <c r="AE33" i="46"/>
  <c r="AA33" i="46"/>
  <c r="W33" i="46"/>
  <c r="S33" i="46"/>
  <c r="AE32" i="46"/>
  <c r="AA32" i="46"/>
  <c r="W32" i="46"/>
  <c r="S32" i="46"/>
  <c r="AE31" i="46"/>
  <c r="AA31" i="46"/>
  <c r="W31" i="46"/>
  <c r="S31" i="46"/>
  <c r="AE30" i="46"/>
  <c r="AA30" i="46"/>
  <c r="W30" i="46"/>
  <c r="S30" i="46"/>
  <c r="AE29" i="46"/>
  <c r="AA29" i="46"/>
  <c r="W29" i="46"/>
  <c r="S29" i="46"/>
  <c r="AE28" i="46"/>
  <c r="AA28" i="46"/>
  <c r="W28" i="46"/>
  <c r="S28" i="46"/>
  <c r="AE27" i="46"/>
  <c r="AA27" i="46"/>
  <c r="W27" i="46"/>
  <c r="S27" i="46"/>
  <c r="AE26" i="46"/>
  <c r="AA26" i="46"/>
  <c r="W26" i="46"/>
  <c r="S26" i="46"/>
  <c r="AE25" i="46"/>
  <c r="AA25" i="46"/>
  <c r="W25" i="46"/>
  <c r="S25" i="46"/>
  <c r="AE24" i="46"/>
  <c r="AA24" i="46"/>
  <c r="W24" i="46"/>
  <c r="S24" i="46"/>
  <c r="AE23" i="46"/>
  <c r="AA23" i="46"/>
  <c r="W23" i="46"/>
  <c r="S23" i="46"/>
  <c r="AE22" i="46"/>
  <c r="AA22" i="46"/>
  <c r="W22" i="46"/>
  <c r="S22" i="46"/>
  <c r="AE21" i="46"/>
  <c r="AA21" i="46"/>
  <c r="W21" i="46"/>
  <c r="S21" i="46"/>
  <c r="AE20" i="46"/>
  <c r="AA20" i="46"/>
  <c r="W20" i="46"/>
  <c r="S20" i="46"/>
  <c r="AE19" i="46"/>
  <c r="AA19" i="46"/>
  <c r="W19" i="46"/>
  <c r="S19" i="46"/>
  <c r="AE18" i="46"/>
  <c r="AA18" i="46"/>
  <c r="W18" i="46"/>
  <c r="S18" i="46"/>
  <c r="AE17" i="46"/>
  <c r="AA17" i="46"/>
  <c r="W17" i="46"/>
  <c r="S17" i="46"/>
  <c r="AE16" i="46"/>
  <c r="AA16" i="46"/>
  <c r="W16" i="46"/>
  <c r="S16" i="46"/>
  <c r="AE15" i="46"/>
  <c r="AA15" i="46"/>
  <c r="W15" i="46"/>
  <c r="S15" i="46"/>
  <c r="AE14" i="46"/>
  <c r="AA14" i="46"/>
  <c r="W14" i="46"/>
  <c r="S14" i="46"/>
  <c r="AE13" i="46"/>
  <c r="AA13" i="46"/>
  <c r="W13" i="46"/>
  <c r="S13" i="46"/>
  <c r="AE12" i="46"/>
  <c r="AA12" i="46"/>
  <c r="W12" i="46"/>
  <c r="S12" i="46"/>
  <c r="BV11" i="46"/>
  <c r="BV10" i="46"/>
  <c r="CK10" i="22"/>
  <c r="BU11" i="46"/>
  <c r="BN11" i="46"/>
  <c r="BN10" i="46"/>
  <c r="CC10" i="22"/>
  <c r="BM11" i="46"/>
  <c r="BL11" i="46"/>
  <c r="AE11" i="46"/>
  <c r="AA11" i="46"/>
  <c r="W11" i="46"/>
  <c r="S11" i="46"/>
  <c r="AH10" i="46"/>
  <c r="AW10" i="22"/>
  <c r="AG10" i="46"/>
  <c r="AV10" i="22"/>
  <c r="AF10" i="46"/>
  <c r="AU10" i="22"/>
  <c r="AD10" i="46"/>
  <c r="AS10" i="22"/>
  <c r="AC10" i="46"/>
  <c r="AR10" i="22"/>
  <c r="AB10" i="46"/>
  <c r="AQ10" i="22"/>
  <c r="Z10" i="46"/>
  <c r="AO10" i="22"/>
  <c r="Y10" i="46"/>
  <c r="AN10" i="22"/>
  <c r="X10" i="46"/>
  <c r="AM10" i="22"/>
  <c r="B10" i="46"/>
  <c r="BM10" i="44"/>
  <c r="CB19" i="22"/>
  <c r="H6" i="22"/>
  <c r="B10" i="41"/>
  <c r="N362" i="36"/>
  <c r="N363" i="36"/>
  <c r="N364" i="36"/>
  <c r="N365" i="36"/>
  <c r="N366" i="36"/>
  <c r="N367" i="36"/>
  <c r="N368" i="36"/>
  <c r="N369" i="36"/>
  <c r="N370" i="36"/>
  <c r="N371" i="36"/>
  <c r="N372" i="36"/>
  <c r="N373" i="36"/>
  <c r="N374" i="36"/>
  <c r="N375" i="36"/>
  <c r="N376" i="36"/>
  <c r="N377" i="36"/>
  <c r="N378" i="36"/>
  <c r="N379" i="36"/>
  <c r="N380" i="36"/>
  <c r="N381" i="36"/>
  <c r="N382" i="36"/>
  <c r="N383" i="36"/>
  <c r="N384" i="36"/>
  <c r="N385" i="36"/>
  <c r="N342" i="36"/>
  <c r="N343" i="36"/>
  <c r="N344" i="36"/>
  <c r="N345" i="36"/>
  <c r="N346" i="36"/>
  <c r="N347" i="36"/>
  <c r="N348" i="36"/>
  <c r="N349" i="36"/>
  <c r="N350" i="36"/>
  <c r="N351" i="36"/>
  <c r="N352" i="36"/>
  <c r="N353" i="36"/>
  <c r="N354" i="36"/>
  <c r="N355" i="36"/>
  <c r="N356" i="36"/>
  <c r="N357" i="36"/>
  <c r="N358" i="36"/>
  <c r="N359" i="36"/>
  <c r="N360" i="36"/>
  <c r="N361" i="36"/>
  <c r="N341" i="36"/>
  <c r="N340" i="36"/>
  <c r="N339" i="36"/>
  <c r="N338" i="36"/>
  <c r="N314" i="36"/>
  <c r="N315" i="36"/>
  <c r="N316" i="36"/>
  <c r="N317" i="36"/>
  <c r="N318" i="36"/>
  <c r="N319" i="36"/>
  <c r="N320" i="36"/>
  <c r="N321" i="36"/>
  <c r="N322" i="36"/>
  <c r="N323" i="36"/>
  <c r="N324" i="36"/>
  <c r="N325" i="36"/>
  <c r="N326" i="36"/>
  <c r="N327" i="36"/>
  <c r="N328" i="36"/>
  <c r="N329" i="36"/>
  <c r="N330" i="36"/>
  <c r="N331" i="36"/>
  <c r="N332" i="36"/>
  <c r="N333" i="36"/>
  <c r="N334" i="36"/>
  <c r="N335" i="36"/>
  <c r="N336" i="36"/>
  <c r="N337" i="36"/>
  <c r="N290" i="36"/>
  <c r="N291" i="36"/>
  <c r="N292" i="36"/>
  <c r="N293" i="36"/>
  <c r="N294" i="36"/>
  <c r="N295" i="36"/>
  <c r="N296" i="36"/>
  <c r="N297" i="36"/>
  <c r="N298" i="36"/>
  <c r="N299" i="36"/>
  <c r="N300" i="36"/>
  <c r="N301" i="36"/>
  <c r="N302" i="36"/>
  <c r="N303" i="36"/>
  <c r="N304" i="36"/>
  <c r="N305" i="36"/>
  <c r="N306" i="36"/>
  <c r="N307" i="36"/>
  <c r="N308" i="36"/>
  <c r="N309" i="36"/>
  <c r="N310" i="36"/>
  <c r="N311" i="36"/>
  <c r="N312" i="36"/>
  <c r="N313" i="36"/>
  <c r="N266" i="36"/>
  <c r="N267" i="36"/>
  <c r="N268" i="36"/>
  <c r="N269" i="36"/>
  <c r="N270" i="36"/>
  <c r="N272" i="36"/>
  <c r="N273" i="36"/>
  <c r="N274" i="36"/>
  <c r="N275" i="36"/>
  <c r="N276" i="36"/>
  <c r="N277" i="36"/>
  <c r="N278" i="36"/>
  <c r="N279" i="36"/>
  <c r="N280" i="36"/>
  <c r="N281" i="36"/>
  <c r="N282" i="36"/>
  <c r="N283" i="36"/>
  <c r="N284" i="36"/>
  <c r="N285" i="36"/>
  <c r="N286" i="36"/>
  <c r="N287" i="36"/>
  <c r="N288" i="36"/>
  <c r="N242" i="36"/>
  <c r="N243" i="36"/>
  <c r="N244" i="36"/>
  <c r="N245" i="36"/>
  <c r="N246" i="36"/>
  <c r="N247" i="36"/>
  <c r="N248" i="36"/>
  <c r="N249" i="36"/>
  <c r="N250" i="36"/>
  <c r="N251" i="36"/>
  <c r="N252" i="36"/>
  <c r="N253" i="36"/>
  <c r="N254" i="36"/>
  <c r="N255" i="36"/>
  <c r="N256" i="36"/>
  <c r="N257" i="36"/>
  <c r="N258" i="36"/>
  <c r="N259" i="36"/>
  <c r="N260" i="36"/>
  <c r="N261" i="36"/>
  <c r="N262" i="36"/>
  <c r="N263" i="36"/>
  <c r="N264" i="36"/>
  <c r="N218" i="36"/>
  <c r="N219" i="36"/>
  <c r="N220" i="36"/>
  <c r="N221" i="36"/>
  <c r="N222" i="36"/>
  <c r="N223" i="36"/>
  <c r="N224" i="36"/>
  <c r="N225" i="36"/>
  <c r="N226" i="36"/>
  <c r="N227" i="36"/>
  <c r="N228" i="36"/>
  <c r="N229" i="36"/>
  <c r="N230" i="36"/>
  <c r="N231" i="36"/>
  <c r="N232" i="36"/>
  <c r="N233" i="36"/>
  <c r="N234" i="36"/>
  <c r="N235" i="36"/>
  <c r="N236" i="36"/>
  <c r="N237" i="36"/>
  <c r="N238" i="36"/>
  <c r="N239" i="36"/>
  <c r="N240" i="36"/>
  <c r="N241" i="36"/>
  <c r="N194" i="36"/>
  <c r="N195" i="36"/>
  <c r="N196" i="36"/>
  <c r="N197" i="36"/>
  <c r="N198" i="36"/>
  <c r="N199" i="36"/>
  <c r="N200" i="36"/>
  <c r="N201" i="36"/>
  <c r="N202" i="36"/>
  <c r="N203" i="36"/>
  <c r="N204" i="36"/>
  <c r="N205" i="36"/>
  <c r="N206" i="36"/>
  <c r="N207" i="36"/>
  <c r="N209" i="36"/>
  <c r="N210" i="36"/>
  <c r="N211" i="36"/>
  <c r="N212" i="36"/>
  <c r="N213" i="36"/>
  <c r="N214" i="36"/>
  <c r="N215" i="36"/>
  <c r="N216" i="36"/>
  <c r="N217" i="36"/>
  <c r="N170" i="36"/>
  <c r="N171" i="36"/>
  <c r="N172" i="36"/>
  <c r="N173" i="36"/>
  <c r="N174" i="36"/>
  <c r="N176" i="36"/>
  <c r="N177" i="36"/>
  <c r="N178" i="36"/>
  <c r="N179" i="36"/>
  <c r="N180" i="36"/>
  <c r="N181" i="36"/>
  <c r="N182" i="36"/>
  <c r="N183" i="36"/>
  <c r="N184" i="36"/>
  <c r="N185" i="36"/>
  <c r="N186" i="36"/>
  <c r="N187" i="36"/>
  <c r="N188" i="36"/>
  <c r="N189" i="36"/>
  <c r="N190" i="36"/>
  <c r="N191" i="36"/>
  <c r="N192" i="36"/>
  <c r="N146" i="36"/>
  <c r="N147" i="36"/>
  <c r="N148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4" i="36"/>
  <c r="N165" i="36"/>
  <c r="N166" i="36"/>
  <c r="N167" i="36"/>
  <c r="N168" i="36"/>
  <c r="N169" i="36"/>
  <c r="N122" i="36"/>
  <c r="N123" i="36"/>
  <c r="N124" i="36"/>
  <c r="N125" i="36"/>
  <c r="N126" i="36"/>
  <c r="N127" i="36"/>
  <c r="N128" i="36"/>
  <c r="N129" i="36"/>
  <c r="N130" i="36"/>
  <c r="N131" i="36"/>
  <c r="N132" i="36"/>
  <c r="N133" i="36"/>
  <c r="N134" i="36"/>
  <c r="N135" i="36"/>
  <c r="N137" i="36"/>
  <c r="N138" i="36"/>
  <c r="N139" i="36"/>
  <c r="N140" i="36"/>
  <c r="N141" i="36"/>
  <c r="N142" i="36"/>
  <c r="N143" i="36"/>
  <c r="N144" i="36"/>
  <c r="N145" i="36"/>
  <c r="N107" i="36"/>
  <c r="N108" i="36"/>
  <c r="N110" i="36"/>
  <c r="N111" i="36"/>
  <c r="N112" i="36"/>
  <c r="N113" i="36"/>
  <c r="N114" i="36"/>
  <c r="N115" i="36"/>
  <c r="N116" i="36"/>
  <c r="N117" i="36"/>
  <c r="N118" i="36"/>
  <c r="N119" i="36"/>
  <c r="N120" i="36"/>
  <c r="N121" i="36"/>
  <c r="N101" i="36"/>
  <c r="N102" i="36"/>
  <c r="N103" i="36"/>
  <c r="N104" i="36"/>
  <c r="N105" i="36"/>
  <c r="N106" i="36"/>
  <c r="N99" i="36"/>
  <c r="N100" i="36"/>
  <c r="N98" i="36"/>
  <c r="C161" i="36"/>
  <c r="D20" i="22"/>
  <c r="C16" i="22"/>
  <c r="F17" i="22"/>
  <c r="G11" i="22"/>
  <c r="G10" i="22"/>
  <c r="D13" i="22"/>
  <c r="B24" i="36"/>
  <c r="AH10" i="41"/>
  <c r="AW15" i="22"/>
  <c r="AG10" i="41"/>
  <c r="AV15" i="22"/>
  <c r="AF10" i="41"/>
  <c r="AU15" i="22"/>
  <c r="AD10" i="41"/>
  <c r="AS15" i="22"/>
  <c r="AC10" i="41"/>
  <c r="AR15" i="22"/>
  <c r="AB10" i="41"/>
  <c r="AQ15" i="22"/>
  <c r="Z10" i="41"/>
  <c r="AO15" i="22"/>
  <c r="Y10" i="41"/>
  <c r="AN15" i="22"/>
  <c r="X10" i="41"/>
  <c r="AM15" i="22"/>
  <c r="AH10" i="40"/>
  <c r="AW14" i="22"/>
  <c r="AG10" i="40"/>
  <c r="AV14" i="22"/>
  <c r="AF10" i="40"/>
  <c r="AU14" i="22"/>
  <c r="AD10" i="40"/>
  <c r="AS14" i="22"/>
  <c r="AC10" i="40"/>
  <c r="AR14" i="22"/>
  <c r="AB10" i="40"/>
  <c r="AQ14" i="22"/>
  <c r="Z10" i="40"/>
  <c r="AO14" i="22"/>
  <c r="Y10" i="40"/>
  <c r="AN14" i="22"/>
  <c r="X10" i="40"/>
  <c r="AM14" i="22"/>
  <c r="B10" i="40"/>
  <c r="AH10" i="39"/>
  <c r="AW12" i="22"/>
  <c r="AG10" i="39"/>
  <c r="AV12" i="22"/>
  <c r="AF10" i="39"/>
  <c r="AU12" i="22"/>
  <c r="AD10" i="39"/>
  <c r="AS12" i="22"/>
  <c r="AC10" i="39"/>
  <c r="AR12" i="22"/>
  <c r="AB10" i="39"/>
  <c r="AQ12" i="22"/>
  <c r="Z10" i="39"/>
  <c r="AO12" i="22"/>
  <c r="Y10" i="39"/>
  <c r="AN12" i="22"/>
  <c r="X10" i="39"/>
  <c r="AM12" i="22"/>
  <c r="B10" i="39"/>
  <c r="AH10" i="38"/>
  <c r="AW11" i="22"/>
  <c r="AG10" i="38"/>
  <c r="AV11" i="22"/>
  <c r="AF10" i="38"/>
  <c r="AU11" i="22"/>
  <c r="AD10" i="38"/>
  <c r="AS11" i="22"/>
  <c r="AC10" i="38"/>
  <c r="AR11" i="22"/>
  <c r="AB10" i="38"/>
  <c r="AQ11" i="22"/>
  <c r="Z10" i="38"/>
  <c r="AO11" i="22"/>
  <c r="Y10" i="38"/>
  <c r="AN11" i="22"/>
  <c r="X10" i="38"/>
  <c r="AM11" i="22"/>
  <c r="B10" i="38"/>
  <c r="AH10" i="42"/>
  <c r="AW16" i="22"/>
  <c r="AG10" i="42"/>
  <c r="AV16" i="22"/>
  <c r="AF10" i="42"/>
  <c r="AU16" i="22"/>
  <c r="AD10" i="42"/>
  <c r="AS16" i="22"/>
  <c r="AC10" i="42"/>
  <c r="AR16" i="22"/>
  <c r="AB10" i="42"/>
  <c r="AQ16" i="22"/>
  <c r="Z10" i="42"/>
  <c r="AO16" i="22"/>
  <c r="Y10" i="42"/>
  <c r="AN16" i="22"/>
  <c r="X10" i="42"/>
  <c r="AM16" i="22"/>
  <c r="B10" i="42"/>
  <c r="AH10" i="43"/>
  <c r="AW18" i="22"/>
  <c r="AG10" i="43"/>
  <c r="AV18" i="22"/>
  <c r="AF10" i="43"/>
  <c r="AU18" i="22"/>
  <c r="AD10" i="43"/>
  <c r="AS18" i="22"/>
  <c r="AC10" i="43"/>
  <c r="AR18" i="22"/>
  <c r="AB10" i="43"/>
  <c r="AQ18" i="22"/>
  <c r="Z10" i="43"/>
  <c r="AO18" i="22"/>
  <c r="Y10" i="43"/>
  <c r="AN18" i="22"/>
  <c r="X10" i="43"/>
  <c r="AM18" i="22"/>
  <c r="B10" i="43"/>
  <c r="A17" i="45"/>
  <c r="A18" i="22"/>
  <c r="A16" i="45"/>
  <c r="A16" i="22"/>
  <c r="A15" i="45"/>
  <c r="A15" i="22"/>
  <c r="A14" i="45"/>
  <c r="A14" i="22"/>
  <c r="A13" i="45"/>
  <c r="A12" i="22"/>
  <c r="A12" i="45"/>
  <c r="A11" i="22"/>
  <c r="A11" i="45"/>
  <c r="AE107" i="44"/>
  <c r="AA107" i="44"/>
  <c r="W107" i="44"/>
  <c r="S107" i="44"/>
  <c r="AE106" i="44"/>
  <c r="AA106" i="44"/>
  <c r="W106" i="44"/>
  <c r="S106" i="44"/>
  <c r="AE105" i="44"/>
  <c r="AA105" i="44"/>
  <c r="W105" i="44"/>
  <c r="S105" i="44"/>
  <c r="AE104" i="44"/>
  <c r="AA104" i="44"/>
  <c r="W104" i="44"/>
  <c r="S104" i="44"/>
  <c r="AE103" i="44"/>
  <c r="AA103" i="44"/>
  <c r="W103" i="44"/>
  <c r="S103" i="44"/>
  <c r="AE102" i="44"/>
  <c r="AA102" i="44"/>
  <c r="W102" i="44"/>
  <c r="S102" i="44"/>
  <c r="AE101" i="44"/>
  <c r="AA101" i="44"/>
  <c r="W101" i="44"/>
  <c r="S101" i="44"/>
  <c r="AE100" i="44"/>
  <c r="AA100" i="44"/>
  <c r="W100" i="44"/>
  <c r="S100" i="44"/>
  <c r="AE99" i="44"/>
  <c r="AA99" i="44"/>
  <c r="W99" i="44"/>
  <c r="S99" i="44"/>
  <c r="AE98" i="44"/>
  <c r="AA98" i="44"/>
  <c r="W98" i="44"/>
  <c r="S98" i="44"/>
  <c r="AE97" i="44"/>
  <c r="AA97" i="44"/>
  <c r="W97" i="44"/>
  <c r="S97" i="44"/>
  <c r="AE96" i="44"/>
  <c r="AA96" i="44"/>
  <c r="W96" i="44"/>
  <c r="S96" i="44"/>
  <c r="AE95" i="44"/>
  <c r="AA95" i="44"/>
  <c r="W95" i="44"/>
  <c r="S95" i="44"/>
  <c r="AE94" i="44"/>
  <c r="AA94" i="44"/>
  <c r="W94" i="44"/>
  <c r="S94" i="44"/>
  <c r="AE93" i="44"/>
  <c r="AA93" i="44"/>
  <c r="W93" i="44"/>
  <c r="S93" i="44"/>
  <c r="AE92" i="44"/>
  <c r="AA92" i="44"/>
  <c r="W92" i="44"/>
  <c r="S92" i="44"/>
  <c r="AE91" i="44"/>
  <c r="AA91" i="44"/>
  <c r="W91" i="44"/>
  <c r="S91" i="44"/>
  <c r="AE90" i="44"/>
  <c r="AA90" i="44"/>
  <c r="W90" i="44"/>
  <c r="S90" i="44"/>
  <c r="AE89" i="44"/>
  <c r="AA89" i="44"/>
  <c r="W89" i="44"/>
  <c r="S89" i="44"/>
  <c r="AE88" i="44"/>
  <c r="AA88" i="44"/>
  <c r="W88" i="44"/>
  <c r="S88" i="44"/>
  <c r="AE87" i="44"/>
  <c r="AA87" i="44"/>
  <c r="W87" i="44"/>
  <c r="S87" i="44"/>
  <c r="AE86" i="44"/>
  <c r="AA86" i="44"/>
  <c r="W86" i="44"/>
  <c r="S86" i="44"/>
  <c r="AE85" i="44"/>
  <c r="AA85" i="44"/>
  <c r="W85" i="44"/>
  <c r="S85" i="44"/>
  <c r="AE84" i="44"/>
  <c r="AA84" i="44"/>
  <c r="W84" i="44"/>
  <c r="S84" i="44"/>
  <c r="AE83" i="44"/>
  <c r="AA83" i="44"/>
  <c r="W83" i="44"/>
  <c r="S83" i="44"/>
  <c r="AE82" i="44"/>
  <c r="AA82" i="44"/>
  <c r="W82" i="44"/>
  <c r="S82" i="44"/>
  <c r="AE81" i="44"/>
  <c r="AA81" i="44"/>
  <c r="W81" i="44"/>
  <c r="S81" i="44"/>
  <c r="AE80" i="44"/>
  <c r="AA80" i="44"/>
  <c r="W80" i="44"/>
  <c r="S80" i="44"/>
  <c r="AE79" i="44"/>
  <c r="AA79" i="44"/>
  <c r="W79" i="44"/>
  <c r="S79" i="44"/>
  <c r="AE78" i="44"/>
  <c r="AA78" i="44"/>
  <c r="W78" i="44"/>
  <c r="S78" i="44"/>
  <c r="AE77" i="44"/>
  <c r="AA77" i="44"/>
  <c r="W77" i="44"/>
  <c r="S77" i="44"/>
  <c r="AE76" i="44"/>
  <c r="AA76" i="44"/>
  <c r="W76" i="44"/>
  <c r="S76" i="44"/>
  <c r="AE75" i="44"/>
  <c r="AA75" i="44"/>
  <c r="W75" i="44"/>
  <c r="S75" i="44"/>
  <c r="AE74" i="44"/>
  <c r="AA74" i="44"/>
  <c r="W74" i="44"/>
  <c r="S74" i="44"/>
  <c r="AE73" i="44"/>
  <c r="AA73" i="44"/>
  <c r="W73" i="44"/>
  <c r="S73" i="44"/>
  <c r="AE72" i="44"/>
  <c r="AA72" i="44"/>
  <c r="W72" i="44"/>
  <c r="S72" i="44"/>
  <c r="AE71" i="44"/>
  <c r="AA71" i="44"/>
  <c r="W71" i="44"/>
  <c r="S71" i="44"/>
  <c r="AE70" i="44"/>
  <c r="AA70" i="44"/>
  <c r="W70" i="44"/>
  <c r="S70" i="44"/>
  <c r="AE69" i="44"/>
  <c r="AA69" i="44"/>
  <c r="W69" i="44"/>
  <c r="S69" i="44"/>
  <c r="AE68" i="44"/>
  <c r="AA68" i="44"/>
  <c r="W68" i="44"/>
  <c r="S68" i="44"/>
  <c r="AE67" i="44"/>
  <c r="AA67" i="44"/>
  <c r="W67" i="44"/>
  <c r="S67" i="44"/>
  <c r="AE66" i="44"/>
  <c r="AA66" i="44"/>
  <c r="W66" i="44"/>
  <c r="S66" i="44"/>
  <c r="AE65" i="44"/>
  <c r="AA65" i="44"/>
  <c r="W65" i="44"/>
  <c r="S65" i="44"/>
  <c r="AE64" i="44"/>
  <c r="AA64" i="44"/>
  <c r="W64" i="44"/>
  <c r="S64" i="44"/>
  <c r="AE63" i="44"/>
  <c r="AA63" i="44"/>
  <c r="W63" i="44"/>
  <c r="S63" i="44"/>
  <c r="AE62" i="44"/>
  <c r="AA62" i="44"/>
  <c r="W62" i="44"/>
  <c r="S62" i="44"/>
  <c r="AE61" i="44"/>
  <c r="AA61" i="44"/>
  <c r="W61" i="44"/>
  <c r="S61" i="44"/>
  <c r="AE60" i="44"/>
  <c r="AA60" i="44"/>
  <c r="W60" i="44"/>
  <c r="S60" i="44"/>
  <c r="AE59" i="44"/>
  <c r="AA59" i="44"/>
  <c r="W59" i="44"/>
  <c r="S59" i="44"/>
  <c r="AE58" i="44"/>
  <c r="AA58" i="44"/>
  <c r="W58" i="44"/>
  <c r="S58" i="44"/>
  <c r="AE57" i="44"/>
  <c r="AA57" i="44"/>
  <c r="W57" i="44"/>
  <c r="S57" i="44"/>
  <c r="AE56" i="44"/>
  <c r="AA56" i="44"/>
  <c r="W56" i="44"/>
  <c r="S56" i="44"/>
  <c r="AE55" i="44"/>
  <c r="AA55" i="44"/>
  <c r="W55" i="44"/>
  <c r="S55" i="44"/>
  <c r="AE54" i="44"/>
  <c r="AA54" i="44"/>
  <c r="W54" i="44"/>
  <c r="S54" i="44"/>
  <c r="AE53" i="44"/>
  <c r="AA53" i="44"/>
  <c r="W53" i="44"/>
  <c r="S53" i="44"/>
  <c r="AE52" i="44"/>
  <c r="AA52" i="44"/>
  <c r="W52" i="44"/>
  <c r="S52" i="44"/>
  <c r="AE51" i="44"/>
  <c r="AA51" i="44"/>
  <c r="W51" i="44"/>
  <c r="S51" i="44"/>
  <c r="AE50" i="44"/>
  <c r="AA50" i="44"/>
  <c r="W50" i="44"/>
  <c r="S50" i="44"/>
  <c r="AE49" i="44"/>
  <c r="AA49" i="44"/>
  <c r="W49" i="44"/>
  <c r="S49" i="44"/>
  <c r="AE48" i="44"/>
  <c r="AA48" i="44"/>
  <c r="W48" i="44"/>
  <c r="S48" i="44"/>
  <c r="AE47" i="44"/>
  <c r="AA47" i="44"/>
  <c r="W47" i="44"/>
  <c r="S47" i="44"/>
  <c r="AE46" i="44"/>
  <c r="AA46" i="44"/>
  <c r="W46" i="44"/>
  <c r="S46" i="44"/>
  <c r="AE45" i="44"/>
  <c r="AA45" i="44"/>
  <c r="W45" i="44"/>
  <c r="S45" i="44"/>
  <c r="AE44" i="44"/>
  <c r="AA44" i="44"/>
  <c r="W44" i="44"/>
  <c r="S44" i="44"/>
  <c r="AE43" i="44"/>
  <c r="AA43" i="44"/>
  <c r="W43" i="44"/>
  <c r="S43" i="44"/>
  <c r="AE42" i="44"/>
  <c r="AA42" i="44"/>
  <c r="W42" i="44"/>
  <c r="S42" i="44"/>
  <c r="AE41" i="44"/>
  <c r="AA41" i="44"/>
  <c r="W41" i="44"/>
  <c r="S41" i="44"/>
  <c r="AE40" i="44"/>
  <c r="AA40" i="44"/>
  <c r="W40" i="44"/>
  <c r="S40" i="44"/>
  <c r="AE39" i="44"/>
  <c r="AA39" i="44"/>
  <c r="W39" i="44"/>
  <c r="S39" i="44"/>
  <c r="AE38" i="44"/>
  <c r="AA38" i="44"/>
  <c r="W38" i="44"/>
  <c r="S38" i="44"/>
  <c r="AE37" i="44"/>
  <c r="AA37" i="44"/>
  <c r="W37" i="44"/>
  <c r="S37" i="44"/>
  <c r="AE36" i="44"/>
  <c r="AA36" i="44"/>
  <c r="W36" i="44"/>
  <c r="S36" i="44"/>
  <c r="AE35" i="44"/>
  <c r="AA35" i="44"/>
  <c r="W35" i="44"/>
  <c r="S35" i="44"/>
  <c r="AE34" i="44"/>
  <c r="AA34" i="44"/>
  <c r="W34" i="44"/>
  <c r="S34" i="44"/>
  <c r="AE33" i="44"/>
  <c r="AA33" i="44"/>
  <c r="W33" i="44"/>
  <c r="S33" i="44"/>
  <c r="AE32" i="44"/>
  <c r="AA32" i="44"/>
  <c r="W32" i="44"/>
  <c r="S32" i="44"/>
  <c r="AE31" i="44"/>
  <c r="AA31" i="44"/>
  <c r="W31" i="44"/>
  <c r="S31" i="44"/>
  <c r="AE30" i="44"/>
  <c r="AA30" i="44"/>
  <c r="W30" i="44"/>
  <c r="S30" i="44"/>
  <c r="AE29" i="44"/>
  <c r="AA29" i="44"/>
  <c r="W29" i="44"/>
  <c r="S29" i="44"/>
  <c r="AE28" i="44"/>
  <c r="AA28" i="44"/>
  <c r="W28" i="44"/>
  <c r="S28" i="44"/>
  <c r="AE27" i="44"/>
  <c r="AA27" i="44"/>
  <c r="W27" i="44"/>
  <c r="S27" i="44"/>
  <c r="AE26" i="44"/>
  <c r="AA26" i="44"/>
  <c r="W26" i="44"/>
  <c r="S26" i="44"/>
  <c r="AE25" i="44"/>
  <c r="AA25" i="44"/>
  <c r="W25" i="44"/>
  <c r="S25" i="44"/>
  <c r="AE24" i="44"/>
  <c r="AA24" i="44"/>
  <c r="W24" i="44"/>
  <c r="S24" i="44"/>
  <c r="AE23" i="44"/>
  <c r="AA23" i="44"/>
  <c r="W23" i="44"/>
  <c r="S23" i="44"/>
  <c r="AE22" i="44"/>
  <c r="AA22" i="44"/>
  <c r="W22" i="44"/>
  <c r="S22" i="44"/>
  <c r="AE21" i="44"/>
  <c r="AA21" i="44"/>
  <c r="W21" i="44"/>
  <c r="S21" i="44"/>
  <c r="AE20" i="44"/>
  <c r="AA20" i="44"/>
  <c r="W20" i="44"/>
  <c r="S20" i="44"/>
  <c r="AE19" i="44"/>
  <c r="AA19" i="44"/>
  <c r="W19" i="44"/>
  <c r="S19" i="44"/>
  <c r="AE18" i="44"/>
  <c r="AA18" i="44"/>
  <c r="W18" i="44"/>
  <c r="S18" i="44"/>
  <c r="AE17" i="44"/>
  <c r="AA17" i="44"/>
  <c r="W17" i="44"/>
  <c r="S17" i="44"/>
  <c r="AE16" i="44"/>
  <c r="AA16" i="44"/>
  <c r="W16" i="44"/>
  <c r="S16" i="44"/>
  <c r="AE15" i="44"/>
  <c r="AA15" i="44"/>
  <c r="W15" i="44"/>
  <c r="S15" i="44"/>
  <c r="AE14" i="44"/>
  <c r="AA14" i="44"/>
  <c r="W14" i="44"/>
  <c r="S14" i="44"/>
  <c r="AE13" i="44"/>
  <c r="AA13" i="44"/>
  <c r="W13" i="44"/>
  <c r="S13" i="44"/>
  <c r="AE12" i="44"/>
  <c r="AA12" i="44"/>
  <c r="W12" i="44"/>
  <c r="S12" i="44"/>
  <c r="AE11" i="44"/>
  <c r="AA11" i="44"/>
  <c r="AA10" i="44"/>
  <c r="AP19" i="22"/>
  <c r="W11" i="44"/>
  <c r="S11" i="44"/>
  <c r="S10" i="44"/>
  <c r="AH19" i="22"/>
  <c r="AH10" i="44"/>
  <c r="AW19" i="22"/>
  <c r="AG10" i="44"/>
  <c r="AV19" i="22"/>
  <c r="AF10" i="44"/>
  <c r="AU19" i="22"/>
  <c r="AD10" i="44"/>
  <c r="AS19" i="22"/>
  <c r="AC10" i="44"/>
  <c r="AR19" i="22"/>
  <c r="AB10" i="44"/>
  <c r="AQ19" i="22"/>
  <c r="Z10" i="44"/>
  <c r="AO19" i="22"/>
  <c r="Y10" i="44"/>
  <c r="AN19" i="22"/>
  <c r="X10" i="44"/>
  <c r="AM19" i="22"/>
  <c r="B10" i="44"/>
  <c r="AE107" i="43"/>
  <c r="AA107" i="43"/>
  <c r="W107" i="43"/>
  <c r="S107" i="43"/>
  <c r="AE106" i="43"/>
  <c r="AA106" i="43"/>
  <c r="W106" i="43"/>
  <c r="S106" i="43"/>
  <c r="AE105" i="43"/>
  <c r="AA105" i="43"/>
  <c r="W105" i="43"/>
  <c r="S105" i="43"/>
  <c r="AE104" i="43"/>
  <c r="AA104" i="43"/>
  <c r="W104" i="43"/>
  <c r="S104" i="43"/>
  <c r="AE103" i="43"/>
  <c r="AA103" i="43"/>
  <c r="W103" i="43"/>
  <c r="S103" i="43"/>
  <c r="AE102" i="43"/>
  <c r="AA102" i="43"/>
  <c r="W102" i="43"/>
  <c r="S102" i="43"/>
  <c r="AE101" i="43"/>
  <c r="AA101" i="43"/>
  <c r="W101" i="43"/>
  <c r="S101" i="43"/>
  <c r="AE100" i="43"/>
  <c r="AA100" i="43"/>
  <c r="W100" i="43"/>
  <c r="S100" i="43"/>
  <c r="AE99" i="43"/>
  <c r="AA99" i="43"/>
  <c r="W99" i="43"/>
  <c r="S99" i="43"/>
  <c r="AE98" i="43"/>
  <c r="AA98" i="43"/>
  <c r="W98" i="43"/>
  <c r="S98" i="43"/>
  <c r="AE97" i="43"/>
  <c r="AA97" i="43"/>
  <c r="W97" i="43"/>
  <c r="S97" i="43"/>
  <c r="AE96" i="43"/>
  <c r="AA96" i="43"/>
  <c r="W96" i="43"/>
  <c r="S96" i="43"/>
  <c r="AE95" i="43"/>
  <c r="AA95" i="43"/>
  <c r="W95" i="43"/>
  <c r="S95" i="43"/>
  <c r="AE94" i="43"/>
  <c r="AA94" i="43"/>
  <c r="W94" i="43"/>
  <c r="S94" i="43"/>
  <c r="AE93" i="43"/>
  <c r="AA93" i="43"/>
  <c r="W93" i="43"/>
  <c r="S93" i="43"/>
  <c r="AE92" i="43"/>
  <c r="AA92" i="43"/>
  <c r="W92" i="43"/>
  <c r="S92" i="43"/>
  <c r="AE91" i="43"/>
  <c r="AA91" i="43"/>
  <c r="W91" i="43"/>
  <c r="S91" i="43"/>
  <c r="AE90" i="43"/>
  <c r="AA90" i="43"/>
  <c r="W90" i="43"/>
  <c r="S90" i="43"/>
  <c r="AE89" i="43"/>
  <c r="AA89" i="43"/>
  <c r="W89" i="43"/>
  <c r="S89" i="43"/>
  <c r="AE88" i="43"/>
  <c r="AA88" i="43"/>
  <c r="W88" i="43"/>
  <c r="S88" i="43"/>
  <c r="AE87" i="43"/>
  <c r="AA87" i="43"/>
  <c r="W87" i="43"/>
  <c r="S87" i="43"/>
  <c r="AE86" i="43"/>
  <c r="AA86" i="43"/>
  <c r="W86" i="43"/>
  <c r="S86" i="43"/>
  <c r="AE85" i="43"/>
  <c r="AA85" i="43"/>
  <c r="W85" i="43"/>
  <c r="S85" i="43"/>
  <c r="AE84" i="43"/>
  <c r="AA84" i="43"/>
  <c r="W84" i="43"/>
  <c r="S84" i="43"/>
  <c r="AE83" i="43"/>
  <c r="AA83" i="43"/>
  <c r="W83" i="43"/>
  <c r="S83" i="43"/>
  <c r="AE82" i="43"/>
  <c r="AA82" i="43"/>
  <c r="W82" i="43"/>
  <c r="S82" i="43"/>
  <c r="AE81" i="43"/>
  <c r="AA81" i="43"/>
  <c r="W81" i="43"/>
  <c r="S81" i="43"/>
  <c r="AE80" i="43"/>
  <c r="AA80" i="43"/>
  <c r="W80" i="43"/>
  <c r="S80" i="43"/>
  <c r="AE79" i="43"/>
  <c r="AA79" i="43"/>
  <c r="W79" i="43"/>
  <c r="S79" i="43"/>
  <c r="AE78" i="43"/>
  <c r="AA78" i="43"/>
  <c r="W78" i="43"/>
  <c r="S78" i="43"/>
  <c r="AE77" i="43"/>
  <c r="AA77" i="43"/>
  <c r="W77" i="43"/>
  <c r="S77" i="43"/>
  <c r="AE76" i="43"/>
  <c r="AA76" i="43"/>
  <c r="W76" i="43"/>
  <c r="S76" i="43"/>
  <c r="AE75" i="43"/>
  <c r="AA75" i="43"/>
  <c r="W75" i="43"/>
  <c r="S75" i="43"/>
  <c r="AE74" i="43"/>
  <c r="AA74" i="43"/>
  <c r="W74" i="43"/>
  <c r="S74" i="43"/>
  <c r="AE73" i="43"/>
  <c r="AA73" i="43"/>
  <c r="W73" i="43"/>
  <c r="S73" i="43"/>
  <c r="AE72" i="43"/>
  <c r="AA72" i="43"/>
  <c r="W72" i="43"/>
  <c r="S72" i="43"/>
  <c r="AE71" i="43"/>
  <c r="AA71" i="43"/>
  <c r="W71" i="43"/>
  <c r="S71" i="43"/>
  <c r="AE70" i="43"/>
  <c r="AA70" i="43"/>
  <c r="W70" i="43"/>
  <c r="S70" i="43"/>
  <c r="AE69" i="43"/>
  <c r="AA69" i="43"/>
  <c r="W69" i="43"/>
  <c r="S69" i="43"/>
  <c r="AE68" i="43"/>
  <c r="AA68" i="43"/>
  <c r="W68" i="43"/>
  <c r="S68" i="43"/>
  <c r="AE67" i="43"/>
  <c r="AA67" i="43"/>
  <c r="W67" i="43"/>
  <c r="S67" i="43"/>
  <c r="AE66" i="43"/>
  <c r="AA66" i="43"/>
  <c r="W66" i="43"/>
  <c r="S66" i="43"/>
  <c r="AE65" i="43"/>
  <c r="AA65" i="43"/>
  <c r="W65" i="43"/>
  <c r="S65" i="43"/>
  <c r="AE64" i="43"/>
  <c r="AA64" i="43"/>
  <c r="W64" i="43"/>
  <c r="S64" i="43"/>
  <c r="AE63" i="43"/>
  <c r="AA63" i="43"/>
  <c r="W63" i="43"/>
  <c r="S63" i="43"/>
  <c r="AE62" i="43"/>
  <c r="AA62" i="43"/>
  <c r="W62" i="43"/>
  <c r="S62" i="43"/>
  <c r="AE61" i="43"/>
  <c r="AA61" i="43"/>
  <c r="W61" i="43"/>
  <c r="S61" i="43"/>
  <c r="AE60" i="43"/>
  <c r="AA60" i="43"/>
  <c r="W60" i="43"/>
  <c r="S60" i="43"/>
  <c r="AE59" i="43"/>
  <c r="AA59" i="43"/>
  <c r="W59" i="43"/>
  <c r="S59" i="43"/>
  <c r="AE58" i="43"/>
  <c r="AA58" i="43"/>
  <c r="W58" i="43"/>
  <c r="S58" i="43"/>
  <c r="AE57" i="43"/>
  <c r="AA57" i="43"/>
  <c r="W57" i="43"/>
  <c r="S57" i="43"/>
  <c r="AE56" i="43"/>
  <c r="AA56" i="43"/>
  <c r="W56" i="43"/>
  <c r="S56" i="43"/>
  <c r="AE55" i="43"/>
  <c r="AA55" i="43"/>
  <c r="W55" i="43"/>
  <c r="S55" i="43"/>
  <c r="AE54" i="43"/>
  <c r="AA54" i="43"/>
  <c r="W54" i="43"/>
  <c r="S54" i="43"/>
  <c r="AE53" i="43"/>
  <c r="AA53" i="43"/>
  <c r="W53" i="43"/>
  <c r="S53" i="43"/>
  <c r="AE52" i="43"/>
  <c r="AA52" i="43"/>
  <c r="W52" i="43"/>
  <c r="S52" i="43"/>
  <c r="AE51" i="43"/>
  <c r="AA51" i="43"/>
  <c r="W51" i="43"/>
  <c r="S51" i="43"/>
  <c r="AE50" i="43"/>
  <c r="AA50" i="43"/>
  <c r="W50" i="43"/>
  <c r="S50" i="43"/>
  <c r="AE49" i="43"/>
  <c r="AA49" i="43"/>
  <c r="W49" i="43"/>
  <c r="S49" i="43"/>
  <c r="AE48" i="43"/>
  <c r="AA48" i="43"/>
  <c r="W48" i="43"/>
  <c r="S48" i="43"/>
  <c r="AE47" i="43"/>
  <c r="AA47" i="43"/>
  <c r="W47" i="43"/>
  <c r="S47" i="43"/>
  <c r="AE46" i="43"/>
  <c r="AA46" i="43"/>
  <c r="W46" i="43"/>
  <c r="S46" i="43"/>
  <c r="AE45" i="43"/>
  <c r="AA45" i="43"/>
  <c r="W45" i="43"/>
  <c r="S45" i="43"/>
  <c r="AE44" i="43"/>
  <c r="AA44" i="43"/>
  <c r="W44" i="43"/>
  <c r="S44" i="43"/>
  <c r="AE43" i="43"/>
  <c r="AA43" i="43"/>
  <c r="W43" i="43"/>
  <c r="S43" i="43"/>
  <c r="AE42" i="43"/>
  <c r="AA42" i="43"/>
  <c r="W42" i="43"/>
  <c r="S42" i="43"/>
  <c r="AE41" i="43"/>
  <c r="AA41" i="43"/>
  <c r="W41" i="43"/>
  <c r="S41" i="43"/>
  <c r="AE40" i="43"/>
  <c r="AA40" i="43"/>
  <c r="W40" i="43"/>
  <c r="S40" i="43"/>
  <c r="AE39" i="43"/>
  <c r="AA39" i="43"/>
  <c r="W39" i="43"/>
  <c r="S39" i="43"/>
  <c r="AE38" i="43"/>
  <c r="AA38" i="43"/>
  <c r="W38" i="43"/>
  <c r="S38" i="43"/>
  <c r="AE37" i="43"/>
  <c r="AA37" i="43"/>
  <c r="W37" i="43"/>
  <c r="S37" i="43"/>
  <c r="AE36" i="43"/>
  <c r="AA36" i="43"/>
  <c r="W36" i="43"/>
  <c r="S36" i="43"/>
  <c r="AE35" i="43"/>
  <c r="AA35" i="43"/>
  <c r="W35" i="43"/>
  <c r="S35" i="43"/>
  <c r="AE34" i="43"/>
  <c r="AA34" i="43"/>
  <c r="W34" i="43"/>
  <c r="S34" i="43"/>
  <c r="AE33" i="43"/>
  <c r="AA33" i="43"/>
  <c r="W33" i="43"/>
  <c r="S33" i="43"/>
  <c r="AE32" i="43"/>
  <c r="AA32" i="43"/>
  <c r="W32" i="43"/>
  <c r="S32" i="43"/>
  <c r="AE31" i="43"/>
  <c r="AA31" i="43"/>
  <c r="W31" i="43"/>
  <c r="S31" i="43"/>
  <c r="AE30" i="43"/>
  <c r="AA30" i="43"/>
  <c r="W30" i="43"/>
  <c r="S30" i="43"/>
  <c r="AE29" i="43"/>
  <c r="AA29" i="43"/>
  <c r="W29" i="43"/>
  <c r="S29" i="43"/>
  <c r="AE28" i="43"/>
  <c r="AA28" i="43"/>
  <c r="W28" i="43"/>
  <c r="S28" i="43"/>
  <c r="AE27" i="43"/>
  <c r="AA27" i="43"/>
  <c r="W27" i="43"/>
  <c r="S27" i="43"/>
  <c r="AE26" i="43"/>
  <c r="AA26" i="43"/>
  <c r="W26" i="43"/>
  <c r="S26" i="43"/>
  <c r="AE25" i="43"/>
  <c r="AA25" i="43"/>
  <c r="W25" i="43"/>
  <c r="S25" i="43"/>
  <c r="AE24" i="43"/>
  <c r="AA24" i="43"/>
  <c r="W24" i="43"/>
  <c r="S24" i="43"/>
  <c r="AE23" i="43"/>
  <c r="AA23" i="43"/>
  <c r="W23" i="43"/>
  <c r="S23" i="43"/>
  <c r="AE22" i="43"/>
  <c r="AA22" i="43"/>
  <c r="W22" i="43"/>
  <c r="S22" i="43"/>
  <c r="AE21" i="43"/>
  <c r="AA21" i="43"/>
  <c r="W21" i="43"/>
  <c r="S21" i="43"/>
  <c r="AE20" i="43"/>
  <c r="AA20" i="43"/>
  <c r="W20" i="43"/>
  <c r="S20" i="43"/>
  <c r="AE19" i="43"/>
  <c r="AA19" i="43"/>
  <c r="W19" i="43"/>
  <c r="S19" i="43"/>
  <c r="AE18" i="43"/>
  <c r="AA18" i="43"/>
  <c r="W18" i="43"/>
  <c r="S18" i="43"/>
  <c r="AE17" i="43"/>
  <c r="AA17" i="43"/>
  <c r="W17" i="43"/>
  <c r="S17" i="43"/>
  <c r="AE16" i="43"/>
  <c r="AA16" i="43"/>
  <c r="W16" i="43"/>
  <c r="S16" i="43"/>
  <c r="AE15" i="43"/>
  <c r="AA15" i="43"/>
  <c r="W15" i="43"/>
  <c r="S15" i="43"/>
  <c r="AE14" i="43"/>
  <c r="AA14" i="43"/>
  <c r="W14" i="43"/>
  <c r="S14" i="43"/>
  <c r="AE13" i="43"/>
  <c r="AA13" i="43"/>
  <c r="W13" i="43"/>
  <c r="S13" i="43"/>
  <c r="AE12" i="43"/>
  <c r="AA12" i="43"/>
  <c r="W12" i="43"/>
  <c r="S12" i="43"/>
  <c r="AE11" i="43"/>
  <c r="AE10" i="43"/>
  <c r="AT18" i="22"/>
  <c r="AA11" i="43"/>
  <c r="AA10" i="43"/>
  <c r="AP18" i="22"/>
  <c r="W11" i="43"/>
  <c r="W10" i="43"/>
  <c r="AL18" i="22"/>
  <c r="S11" i="43"/>
  <c r="AE107" i="42"/>
  <c r="AA107" i="42"/>
  <c r="W107" i="42"/>
  <c r="S107" i="42"/>
  <c r="AE106" i="42"/>
  <c r="AA106" i="42"/>
  <c r="W106" i="42"/>
  <c r="S106" i="42"/>
  <c r="AE105" i="42"/>
  <c r="AA105" i="42"/>
  <c r="W105" i="42"/>
  <c r="S105" i="42"/>
  <c r="AE104" i="42"/>
  <c r="AA104" i="42"/>
  <c r="W104" i="42"/>
  <c r="S104" i="42"/>
  <c r="AE103" i="42"/>
  <c r="AA103" i="42"/>
  <c r="W103" i="42"/>
  <c r="S103" i="42"/>
  <c r="AE102" i="42"/>
  <c r="AA102" i="42"/>
  <c r="W102" i="42"/>
  <c r="S102" i="42"/>
  <c r="AE101" i="42"/>
  <c r="AA101" i="42"/>
  <c r="W101" i="42"/>
  <c r="S101" i="42"/>
  <c r="AE100" i="42"/>
  <c r="AA100" i="42"/>
  <c r="W100" i="42"/>
  <c r="S100" i="42"/>
  <c r="AE99" i="42"/>
  <c r="AA99" i="42"/>
  <c r="W99" i="42"/>
  <c r="S99" i="42"/>
  <c r="AE98" i="42"/>
  <c r="AA98" i="42"/>
  <c r="W98" i="42"/>
  <c r="S98" i="42"/>
  <c r="AE97" i="42"/>
  <c r="AA97" i="42"/>
  <c r="W97" i="42"/>
  <c r="S97" i="42"/>
  <c r="AE96" i="42"/>
  <c r="AA96" i="42"/>
  <c r="W96" i="42"/>
  <c r="S96" i="42"/>
  <c r="AE95" i="42"/>
  <c r="AA95" i="42"/>
  <c r="W95" i="42"/>
  <c r="S95" i="42"/>
  <c r="AE94" i="42"/>
  <c r="AA94" i="42"/>
  <c r="W94" i="42"/>
  <c r="S94" i="42"/>
  <c r="AE93" i="42"/>
  <c r="AA93" i="42"/>
  <c r="W93" i="42"/>
  <c r="S93" i="42"/>
  <c r="AE92" i="42"/>
  <c r="AA92" i="42"/>
  <c r="W92" i="42"/>
  <c r="S92" i="42"/>
  <c r="AE91" i="42"/>
  <c r="AA91" i="42"/>
  <c r="W91" i="42"/>
  <c r="S91" i="42"/>
  <c r="AE90" i="42"/>
  <c r="AA90" i="42"/>
  <c r="W90" i="42"/>
  <c r="S90" i="42"/>
  <c r="AE89" i="42"/>
  <c r="AA89" i="42"/>
  <c r="W89" i="42"/>
  <c r="S89" i="42"/>
  <c r="AE88" i="42"/>
  <c r="AA88" i="42"/>
  <c r="W88" i="42"/>
  <c r="S88" i="42"/>
  <c r="AE87" i="42"/>
  <c r="AA87" i="42"/>
  <c r="W87" i="42"/>
  <c r="S87" i="42"/>
  <c r="AE86" i="42"/>
  <c r="AA86" i="42"/>
  <c r="W86" i="42"/>
  <c r="S86" i="42"/>
  <c r="AE85" i="42"/>
  <c r="AA85" i="42"/>
  <c r="W85" i="42"/>
  <c r="S85" i="42"/>
  <c r="AE84" i="42"/>
  <c r="AA84" i="42"/>
  <c r="W84" i="42"/>
  <c r="S84" i="42"/>
  <c r="AE83" i="42"/>
  <c r="AA83" i="42"/>
  <c r="W83" i="42"/>
  <c r="S83" i="42"/>
  <c r="AE82" i="42"/>
  <c r="AA82" i="42"/>
  <c r="W82" i="42"/>
  <c r="S82" i="42"/>
  <c r="AE81" i="42"/>
  <c r="AA81" i="42"/>
  <c r="W81" i="42"/>
  <c r="S81" i="42"/>
  <c r="AE80" i="42"/>
  <c r="AA80" i="42"/>
  <c r="W80" i="42"/>
  <c r="S80" i="42"/>
  <c r="AE79" i="42"/>
  <c r="AA79" i="42"/>
  <c r="W79" i="42"/>
  <c r="S79" i="42"/>
  <c r="AE78" i="42"/>
  <c r="AA78" i="42"/>
  <c r="W78" i="42"/>
  <c r="S78" i="42"/>
  <c r="AE77" i="42"/>
  <c r="AA77" i="42"/>
  <c r="W77" i="42"/>
  <c r="S77" i="42"/>
  <c r="AE76" i="42"/>
  <c r="AA76" i="42"/>
  <c r="W76" i="42"/>
  <c r="S76" i="42"/>
  <c r="AE75" i="42"/>
  <c r="AA75" i="42"/>
  <c r="W75" i="42"/>
  <c r="S75" i="42"/>
  <c r="AE74" i="42"/>
  <c r="AA74" i="42"/>
  <c r="W74" i="42"/>
  <c r="S74" i="42"/>
  <c r="AE73" i="42"/>
  <c r="AA73" i="42"/>
  <c r="W73" i="42"/>
  <c r="S73" i="42"/>
  <c r="AE72" i="42"/>
  <c r="AA72" i="42"/>
  <c r="W72" i="42"/>
  <c r="S72" i="42"/>
  <c r="AE71" i="42"/>
  <c r="AA71" i="42"/>
  <c r="W71" i="42"/>
  <c r="S71" i="42"/>
  <c r="AE70" i="42"/>
  <c r="AA70" i="42"/>
  <c r="W70" i="42"/>
  <c r="S70" i="42"/>
  <c r="AE69" i="42"/>
  <c r="AA69" i="42"/>
  <c r="W69" i="42"/>
  <c r="S69" i="42"/>
  <c r="AE68" i="42"/>
  <c r="AA68" i="42"/>
  <c r="W68" i="42"/>
  <c r="S68" i="42"/>
  <c r="AE67" i="42"/>
  <c r="AA67" i="42"/>
  <c r="W67" i="42"/>
  <c r="S67" i="42"/>
  <c r="AE66" i="42"/>
  <c r="AA66" i="42"/>
  <c r="W66" i="42"/>
  <c r="S66" i="42"/>
  <c r="AE65" i="42"/>
  <c r="AA65" i="42"/>
  <c r="W65" i="42"/>
  <c r="S65" i="42"/>
  <c r="AE64" i="42"/>
  <c r="AA64" i="42"/>
  <c r="W64" i="42"/>
  <c r="S64" i="42"/>
  <c r="AE63" i="42"/>
  <c r="AA63" i="42"/>
  <c r="W63" i="42"/>
  <c r="S63" i="42"/>
  <c r="AE62" i="42"/>
  <c r="AA62" i="42"/>
  <c r="W62" i="42"/>
  <c r="S62" i="42"/>
  <c r="AE61" i="42"/>
  <c r="AA61" i="42"/>
  <c r="W61" i="42"/>
  <c r="S61" i="42"/>
  <c r="AE60" i="42"/>
  <c r="AA60" i="42"/>
  <c r="W60" i="42"/>
  <c r="S60" i="42"/>
  <c r="AE59" i="42"/>
  <c r="AA59" i="42"/>
  <c r="W59" i="42"/>
  <c r="S59" i="42"/>
  <c r="AE58" i="42"/>
  <c r="AA58" i="42"/>
  <c r="W58" i="42"/>
  <c r="S58" i="42"/>
  <c r="AE57" i="42"/>
  <c r="AA57" i="42"/>
  <c r="W57" i="42"/>
  <c r="S57" i="42"/>
  <c r="AE56" i="42"/>
  <c r="AA56" i="42"/>
  <c r="W56" i="42"/>
  <c r="S56" i="42"/>
  <c r="AE55" i="42"/>
  <c r="AA55" i="42"/>
  <c r="W55" i="42"/>
  <c r="S55" i="42"/>
  <c r="AE54" i="42"/>
  <c r="AA54" i="42"/>
  <c r="W54" i="42"/>
  <c r="S54" i="42"/>
  <c r="AE53" i="42"/>
  <c r="AA53" i="42"/>
  <c r="W53" i="42"/>
  <c r="S53" i="42"/>
  <c r="AE52" i="42"/>
  <c r="AA52" i="42"/>
  <c r="W52" i="42"/>
  <c r="S52" i="42"/>
  <c r="AE51" i="42"/>
  <c r="AA51" i="42"/>
  <c r="W51" i="42"/>
  <c r="S51" i="42"/>
  <c r="AE50" i="42"/>
  <c r="AA50" i="42"/>
  <c r="W50" i="42"/>
  <c r="S50" i="42"/>
  <c r="AE49" i="42"/>
  <c r="AA49" i="42"/>
  <c r="W49" i="42"/>
  <c r="S49" i="42"/>
  <c r="AE48" i="42"/>
  <c r="AA48" i="42"/>
  <c r="W48" i="42"/>
  <c r="S48" i="42"/>
  <c r="AE47" i="42"/>
  <c r="AA47" i="42"/>
  <c r="W47" i="42"/>
  <c r="S47" i="42"/>
  <c r="AE46" i="42"/>
  <c r="AA46" i="42"/>
  <c r="W46" i="42"/>
  <c r="S46" i="42"/>
  <c r="AE45" i="42"/>
  <c r="AA45" i="42"/>
  <c r="W45" i="42"/>
  <c r="S45" i="42"/>
  <c r="AE44" i="42"/>
  <c r="AA44" i="42"/>
  <c r="W44" i="42"/>
  <c r="S44" i="42"/>
  <c r="AE43" i="42"/>
  <c r="AA43" i="42"/>
  <c r="W43" i="42"/>
  <c r="S43" i="42"/>
  <c r="AE42" i="42"/>
  <c r="AA42" i="42"/>
  <c r="W42" i="42"/>
  <c r="S42" i="42"/>
  <c r="AE41" i="42"/>
  <c r="AA41" i="42"/>
  <c r="W41" i="42"/>
  <c r="S41" i="42"/>
  <c r="AE40" i="42"/>
  <c r="AA40" i="42"/>
  <c r="W40" i="42"/>
  <c r="S40" i="42"/>
  <c r="AE39" i="42"/>
  <c r="AA39" i="42"/>
  <c r="W39" i="42"/>
  <c r="S39" i="42"/>
  <c r="AE38" i="42"/>
  <c r="AA38" i="42"/>
  <c r="W38" i="42"/>
  <c r="S38" i="42"/>
  <c r="AE37" i="42"/>
  <c r="AA37" i="42"/>
  <c r="W37" i="42"/>
  <c r="S37" i="42"/>
  <c r="AE36" i="42"/>
  <c r="AA36" i="42"/>
  <c r="W36" i="42"/>
  <c r="S36" i="42"/>
  <c r="AE35" i="42"/>
  <c r="AA35" i="42"/>
  <c r="W35" i="42"/>
  <c r="S35" i="42"/>
  <c r="AE34" i="42"/>
  <c r="AA34" i="42"/>
  <c r="W34" i="42"/>
  <c r="S34" i="42"/>
  <c r="AE33" i="42"/>
  <c r="AA33" i="42"/>
  <c r="W33" i="42"/>
  <c r="S33" i="42"/>
  <c r="AE32" i="42"/>
  <c r="AA32" i="42"/>
  <c r="W32" i="42"/>
  <c r="S32" i="42"/>
  <c r="AE31" i="42"/>
  <c r="AA31" i="42"/>
  <c r="W31" i="42"/>
  <c r="S31" i="42"/>
  <c r="AE30" i="42"/>
  <c r="AA30" i="42"/>
  <c r="W30" i="42"/>
  <c r="S30" i="42"/>
  <c r="AE29" i="42"/>
  <c r="AA29" i="42"/>
  <c r="W29" i="42"/>
  <c r="S29" i="42"/>
  <c r="AE28" i="42"/>
  <c r="AA28" i="42"/>
  <c r="W28" i="42"/>
  <c r="S28" i="42"/>
  <c r="AE27" i="42"/>
  <c r="AA27" i="42"/>
  <c r="W27" i="42"/>
  <c r="S27" i="42"/>
  <c r="AE26" i="42"/>
  <c r="AA26" i="42"/>
  <c r="W26" i="42"/>
  <c r="S26" i="42"/>
  <c r="AE25" i="42"/>
  <c r="AA25" i="42"/>
  <c r="W25" i="42"/>
  <c r="S25" i="42"/>
  <c r="AE24" i="42"/>
  <c r="AA24" i="42"/>
  <c r="W24" i="42"/>
  <c r="S24" i="42"/>
  <c r="AE23" i="42"/>
  <c r="AA23" i="42"/>
  <c r="W23" i="42"/>
  <c r="S23" i="42"/>
  <c r="AE22" i="42"/>
  <c r="AA22" i="42"/>
  <c r="W22" i="42"/>
  <c r="S22" i="42"/>
  <c r="AE21" i="42"/>
  <c r="AA21" i="42"/>
  <c r="W21" i="42"/>
  <c r="S21" i="42"/>
  <c r="AE20" i="42"/>
  <c r="AA20" i="42"/>
  <c r="W20" i="42"/>
  <c r="S20" i="42"/>
  <c r="AE19" i="42"/>
  <c r="AA19" i="42"/>
  <c r="W19" i="42"/>
  <c r="S19" i="42"/>
  <c r="AE18" i="42"/>
  <c r="AA18" i="42"/>
  <c r="W18" i="42"/>
  <c r="S18" i="42"/>
  <c r="AE17" i="42"/>
  <c r="AA17" i="42"/>
  <c r="W17" i="42"/>
  <c r="S17" i="42"/>
  <c r="AE16" i="42"/>
  <c r="AA16" i="42"/>
  <c r="W16" i="42"/>
  <c r="S16" i="42"/>
  <c r="AE15" i="42"/>
  <c r="AA15" i="42"/>
  <c r="W15" i="42"/>
  <c r="S15" i="42"/>
  <c r="AE14" i="42"/>
  <c r="AA14" i="42"/>
  <c r="W14" i="42"/>
  <c r="S14" i="42"/>
  <c r="AE13" i="42"/>
  <c r="AA13" i="42"/>
  <c r="W13" i="42"/>
  <c r="S13" i="42"/>
  <c r="AE12" i="42"/>
  <c r="AA12" i="42"/>
  <c r="W12" i="42"/>
  <c r="S12" i="42"/>
  <c r="AE11" i="42"/>
  <c r="AA11" i="42"/>
  <c r="W11" i="42"/>
  <c r="S11" i="42"/>
  <c r="S10" i="42"/>
  <c r="AH16" i="22"/>
  <c r="AE107" i="41"/>
  <c r="AA107" i="41"/>
  <c r="W107" i="41"/>
  <c r="S107" i="41"/>
  <c r="AE106" i="41"/>
  <c r="AA106" i="41"/>
  <c r="W106" i="41"/>
  <c r="S106" i="41"/>
  <c r="AE105" i="41"/>
  <c r="AA105" i="41"/>
  <c r="W105" i="41"/>
  <c r="S105" i="41"/>
  <c r="AE104" i="41"/>
  <c r="AA104" i="41"/>
  <c r="W104" i="41"/>
  <c r="S104" i="41"/>
  <c r="AE103" i="41"/>
  <c r="AA103" i="41"/>
  <c r="W103" i="41"/>
  <c r="S103" i="41"/>
  <c r="AE102" i="41"/>
  <c r="AA102" i="41"/>
  <c r="W102" i="41"/>
  <c r="S102" i="41"/>
  <c r="AE101" i="41"/>
  <c r="AA101" i="41"/>
  <c r="W101" i="41"/>
  <c r="S101" i="41"/>
  <c r="AE100" i="41"/>
  <c r="AA100" i="41"/>
  <c r="W100" i="41"/>
  <c r="S100" i="41"/>
  <c r="AE99" i="41"/>
  <c r="AA99" i="41"/>
  <c r="W99" i="41"/>
  <c r="S99" i="41"/>
  <c r="AE98" i="41"/>
  <c r="AA98" i="41"/>
  <c r="W98" i="41"/>
  <c r="S98" i="41"/>
  <c r="AE97" i="41"/>
  <c r="AA97" i="41"/>
  <c r="W97" i="41"/>
  <c r="S97" i="41"/>
  <c r="AE96" i="41"/>
  <c r="AA96" i="41"/>
  <c r="W96" i="41"/>
  <c r="S96" i="41"/>
  <c r="AE95" i="41"/>
  <c r="AA95" i="41"/>
  <c r="W95" i="41"/>
  <c r="S95" i="41"/>
  <c r="AE94" i="41"/>
  <c r="AA94" i="41"/>
  <c r="W94" i="41"/>
  <c r="S94" i="41"/>
  <c r="AE93" i="41"/>
  <c r="AA93" i="41"/>
  <c r="W93" i="41"/>
  <c r="S93" i="41"/>
  <c r="AE92" i="41"/>
  <c r="AA92" i="41"/>
  <c r="W92" i="41"/>
  <c r="S92" i="41"/>
  <c r="AE91" i="41"/>
  <c r="AA91" i="41"/>
  <c r="W91" i="41"/>
  <c r="S91" i="41"/>
  <c r="AE90" i="41"/>
  <c r="AA90" i="41"/>
  <c r="W90" i="41"/>
  <c r="S90" i="41"/>
  <c r="AE89" i="41"/>
  <c r="AA89" i="41"/>
  <c r="W89" i="41"/>
  <c r="S89" i="41"/>
  <c r="AE88" i="41"/>
  <c r="AA88" i="41"/>
  <c r="W88" i="41"/>
  <c r="S88" i="41"/>
  <c r="AE87" i="41"/>
  <c r="AA87" i="41"/>
  <c r="W87" i="41"/>
  <c r="S87" i="41"/>
  <c r="AE86" i="41"/>
  <c r="AA86" i="41"/>
  <c r="W86" i="41"/>
  <c r="S86" i="41"/>
  <c r="AE85" i="41"/>
  <c r="AA85" i="41"/>
  <c r="W85" i="41"/>
  <c r="S85" i="41"/>
  <c r="AE84" i="41"/>
  <c r="AA84" i="41"/>
  <c r="W84" i="41"/>
  <c r="S84" i="41"/>
  <c r="AE83" i="41"/>
  <c r="AA83" i="41"/>
  <c r="W83" i="41"/>
  <c r="S83" i="41"/>
  <c r="AE82" i="41"/>
  <c r="AA82" i="41"/>
  <c r="W82" i="41"/>
  <c r="S82" i="41"/>
  <c r="AE81" i="41"/>
  <c r="AA81" i="41"/>
  <c r="W81" i="41"/>
  <c r="S81" i="41"/>
  <c r="AE80" i="41"/>
  <c r="AA80" i="41"/>
  <c r="W80" i="41"/>
  <c r="S80" i="41"/>
  <c r="AE79" i="41"/>
  <c r="AA79" i="41"/>
  <c r="W79" i="41"/>
  <c r="S79" i="41"/>
  <c r="AE78" i="41"/>
  <c r="AA78" i="41"/>
  <c r="W78" i="41"/>
  <c r="S78" i="41"/>
  <c r="AE77" i="41"/>
  <c r="AA77" i="41"/>
  <c r="W77" i="41"/>
  <c r="S77" i="41"/>
  <c r="AE76" i="41"/>
  <c r="AA76" i="41"/>
  <c r="W76" i="41"/>
  <c r="S76" i="41"/>
  <c r="AE75" i="41"/>
  <c r="AA75" i="41"/>
  <c r="W75" i="41"/>
  <c r="S75" i="41"/>
  <c r="AE74" i="41"/>
  <c r="AA74" i="41"/>
  <c r="W74" i="41"/>
  <c r="S74" i="41"/>
  <c r="AE73" i="41"/>
  <c r="AA73" i="41"/>
  <c r="W73" i="41"/>
  <c r="S73" i="41"/>
  <c r="AE72" i="41"/>
  <c r="AA72" i="41"/>
  <c r="W72" i="41"/>
  <c r="S72" i="41"/>
  <c r="AE71" i="41"/>
  <c r="AA71" i="41"/>
  <c r="W71" i="41"/>
  <c r="S71" i="41"/>
  <c r="AE70" i="41"/>
  <c r="AA70" i="41"/>
  <c r="W70" i="41"/>
  <c r="S70" i="41"/>
  <c r="AE69" i="41"/>
  <c r="AA69" i="41"/>
  <c r="W69" i="41"/>
  <c r="S69" i="41"/>
  <c r="AE68" i="41"/>
  <c r="AA68" i="41"/>
  <c r="W68" i="41"/>
  <c r="S68" i="41"/>
  <c r="AE67" i="41"/>
  <c r="AA67" i="41"/>
  <c r="W67" i="41"/>
  <c r="S67" i="41"/>
  <c r="AE66" i="41"/>
  <c r="AA66" i="41"/>
  <c r="W66" i="41"/>
  <c r="S66" i="41"/>
  <c r="AE65" i="41"/>
  <c r="AA65" i="41"/>
  <c r="W65" i="41"/>
  <c r="S65" i="41"/>
  <c r="AE64" i="41"/>
  <c r="AA64" i="41"/>
  <c r="W64" i="41"/>
  <c r="S64" i="41"/>
  <c r="AE63" i="41"/>
  <c r="AA63" i="41"/>
  <c r="W63" i="41"/>
  <c r="S63" i="41"/>
  <c r="AE62" i="41"/>
  <c r="AA62" i="41"/>
  <c r="W62" i="41"/>
  <c r="S62" i="41"/>
  <c r="AE61" i="41"/>
  <c r="AA61" i="41"/>
  <c r="W61" i="41"/>
  <c r="S61" i="41"/>
  <c r="AE60" i="41"/>
  <c r="AA60" i="41"/>
  <c r="W60" i="41"/>
  <c r="S60" i="41"/>
  <c r="AE59" i="41"/>
  <c r="AA59" i="41"/>
  <c r="W59" i="41"/>
  <c r="S59" i="41"/>
  <c r="AE58" i="41"/>
  <c r="AA58" i="41"/>
  <c r="W58" i="41"/>
  <c r="S58" i="41"/>
  <c r="AE57" i="41"/>
  <c r="AA57" i="41"/>
  <c r="W57" i="41"/>
  <c r="S57" i="41"/>
  <c r="AE56" i="41"/>
  <c r="AA56" i="41"/>
  <c r="W56" i="41"/>
  <c r="S56" i="41"/>
  <c r="AE55" i="41"/>
  <c r="AA55" i="41"/>
  <c r="W55" i="41"/>
  <c r="S55" i="41"/>
  <c r="AE54" i="41"/>
  <c r="AA54" i="41"/>
  <c r="W54" i="41"/>
  <c r="S54" i="41"/>
  <c r="AE53" i="41"/>
  <c r="AA53" i="41"/>
  <c r="W53" i="41"/>
  <c r="S53" i="41"/>
  <c r="AE52" i="41"/>
  <c r="AA52" i="41"/>
  <c r="W52" i="41"/>
  <c r="S52" i="41"/>
  <c r="AE51" i="41"/>
  <c r="AA51" i="41"/>
  <c r="W51" i="41"/>
  <c r="S51" i="41"/>
  <c r="AE50" i="41"/>
  <c r="AA50" i="41"/>
  <c r="W50" i="41"/>
  <c r="S50" i="41"/>
  <c r="AE49" i="41"/>
  <c r="AA49" i="41"/>
  <c r="W49" i="41"/>
  <c r="S49" i="41"/>
  <c r="AE48" i="41"/>
  <c r="AA48" i="41"/>
  <c r="W48" i="41"/>
  <c r="S48" i="41"/>
  <c r="AE47" i="41"/>
  <c r="AA47" i="41"/>
  <c r="W47" i="41"/>
  <c r="S47" i="41"/>
  <c r="AE46" i="41"/>
  <c r="AA46" i="41"/>
  <c r="W46" i="41"/>
  <c r="S46" i="41"/>
  <c r="AE45" i="41"/>
  <c r="AA45" i="41"/>
  <c r="W45" i="41"/>
  <c r="S45" i="41"/>
  <c r="AE44" i="41"/>
  <c r="AA44" i="41"/>
  <c r="W44" i="41"/>
  <c r="S44" i="41"/>
  <c r="AE43" i="41"/>
  <c r="AA43" i="41"/>
  <c r="W43" i="41"/>
  <c r="S43" i="41"/>
  <c r="AE42" i="41"/>
  <c r="AA42" i="41"/>
  <c r="W42" i="41"/>
  <c r="S42" i="41"/>
  <c r="AE41" i="41"/>
  <c r="AA41" i="41"/>
  <c r="W41" i="41"/>
  <c r="S41" i="41"/>
  <c r="AE40" i="41"/>
  <c r="AA40" i="41"/>
  <c r="W40" i="41"/>
  <c r="S40" i="41"/>
  <c r="AE39" i="41"/>
  <c r="AA39" i="41"/>
  <c r="W39" i="41"/>
  <c r="S39" i="41"/>
  <c r="AE38" i="41"/>
  <c r="AA38" i="41"/>
  <c r="W38" i="41"/>
  <c r="S38" i="41"/>
  <c r="AE37" i="41"/>
  <c r="AA37" i="41"/>
  <c r="W37" i="41"/>
  <c r="S37" i="41"/>
  <c r="AE36" i="41"/>
  <c r="AA36" i="41"/>
  <c r="W36" i="41"/>
  <c r="S36" i="41"/>
  <c r="AE35" i="41"/>
  <c r="AA35" i="41"/>
  <c r="W35" i="41"/>
  <c r="S35" i="41"/>
  <c r="AE34" i="41"/>
  <c r="AA34" i="41"/>
  <c r="W34" i="41"/>
  <c r="S34" i="41"/>
  <c r="AE33" i="41"/>
  <c r="AA33" i="41"/>
  <c r="W33" i="41"/>
  <c r="S33" i="41"/>
  <c r="AE32" i="41"/>
  <c r="AA32" i="41"/>
  <c r="W32" i="41"/>
  <c r="S32" i="41"/>
  <c r="AE31" i="41"/>
  <c r="AA31" i="41"/>
  <c r="W31" i="41"/>
  <c r="S31" i="41"/>
  <c r="AE30" i="41"/>
  <c r="AA30" i="41"/>
  <c r="W30" i="41"/>
  <c r="S30" i="41"/>
  <c r="AE29" i="41"/>
  <c r="AA29" i="41"/>
  <c r="W29" i="41"/>
  <c r="S29" i="41"/>
  <c r="AE28" i="41"/>
  <c r="AA28" i="41"/>
  <c r="W28" i="41"/>
  <c r="S28" i="41"/>
  <c r="AE27" i="41"/>
  <c r="AA27" i="41"/>
  <c r="W27" i="41"/>
  <c r="S27" i="41"/>
  <c r="AE26" i="41"/>
  <c r="AA26" i="41"/>
  <c r="W26" i="41"/>
  <c r="S26" i="41"/>
  <c r="AE25" i="41"/>
  <c r="AA25" i="41"/>
  <c r="W25" i="41"/>
  <c r="S25" i="41"/>
  <c r="AE24" i="41"/>
  <c r="AA24" i="41"/>
  <c r="W24" i="41"/>
  <c r="S24" i="41"/>
  <c r="AE23" i="41"/>
  <c r="AA23" i="41"/>
  <c r="W23" i="41"/>
  <c r="S23" i="41"/>
  <c r="AE22" i="41"/>
  <c r="AA22" i="41"/>
  <c r="W22" i="41"/>
  <c r="S22" i="41"/>
  <c r="AE21" i="41"/>
  <c r="AA21" i="41"/>
  <c r="W21" i="41"/>
  <c r="S21" i="41"/>
  <c r="AE20" i="41"/>
  <c r="AA20" i="41"/>
  <c r="W20" i="41"/>
  <c r="S20" i="41"/>
  <c r="AE19" i="41"/>
  <c r="AA19" i="41"/>
  <c r="W19" i="41"/>
  <c r="S19" i="41"/>
  <c r="AE18" i="41"/>
  <c r="AA18" i="41"/>
  <c r="W18" i="41"/>
  <c r="S18" i="41"/>
  <c r="AE17" i="41"/>
  <c r="AA17" i="41"/>
  <c r="W17" i="41"/>
  <c r="S17" i="41"/>
  <c r="AE16" i="41"/>
  <c r="AA16" i="41"/>
  <c r="W16" i="41"/>
  <c r="S16" i="41"/>
  <c r="AE15" i="41"/>
  <c r="AA15" i="41"/>
  <c r="W15" i="41"/>
  <c r="S15" i="41"/>
  <c r="AE14" i="41"/>
  <c r="AA14" i="41"/>
  <c r="W14" i="41"/>
  <c r="S14" i="41"/>
  <c r="AE13" i="41"/>
  <c r="AA13" i="41"/>
  <c r="W13" i="41"/>
  <c r="S13" i="41"/>
  <c r="AE12" i="41"/>
  <c r="AA12" i="41"/>
  <c r="W12" i="41"/>
  <c r="S12" i="41"/>
  <c r="AE11" i="41"/>
  <c r="AA11" i="41"/>
  <c r="AA10" i="41"/>
  <c r="AP15" i="22"/>
  <c r="W11" i="41"/>
  <c r="S11" i="41"/>
  <c r="AE107" i="40"/>
  <c r="AA107" i="40"/>
  <c r="W107" i="40"/>
  <c r="S107" i="40"/>
  <c r="AE106" i="40"/>
  <c r="AA106" i="40"/>
  <c r="W106" i="40"/>
  <c r="S106" i="40"/>
  <c r="AE105" i="40"/>
  <c r="AA105" i="40"/>
  <c r="W105" i="40"/>
  <c r="S105" i="40"/>
  <c r="AE104" i="40"/>
  <c r="AA104" i="40"/>
  <c r="W104" i="40"/>
  <c r="S104" i="40"/>
  <c r="AE103" i="40"/>
  <c r="AA103" i="40"/>
  <c r="W103" i="40"/>
  <c r="S103" i="40"/>
  <c r="AE102" i="40"/>
  <c r="AA102" i="40"/>
  <c r="W102" i="40"/>
  <c r="S102" i="40"/>
  <c r="AE101" i="40"/>
  <c r="AA101" i="40"/>
  <c r="W101" i="40"/>
  <c r="S101" i="40"/>
  <c r="AE100" i="40"/>
  <c r="AA100" i="40"/>
  <c r="W100" i="40"/>
  <c r="S100" i="40"/>
  <c r="AE99" i="40"/>
  <c r="AA99" i="40"/>
  <c r="W99" i="40"/>
  <c r="S99" i="40"/>
  <c r="AE98" i="40"/>
  <c r="AA98" i="40"/>
  <c r="W98" i="40"/>
  <c r="S98" i="40"/>
  <c r="AE97" i="40"/>
  <c r="AA97" i="40"/>
  <c r="W97" i="40"/>
  <c r="S97" i="40"/>
  <c r="AE96" i="40"/>
  <c r="AA96" i="40"/>
  <c r="W96" i="40"/>
  <c r="S96" i="40"/>
  <c r="AE95" i="40"/>
  <c r="AA95" i="40"/>
  <c r="W95" i="40"/>
  <c r="S95" i="40"/>
  <c r="AE94" i="40"/>
  <c r="AA94" i="40"/>
  <c r="W94" i="40"/>
  <c r="S94" i="40"/>
  <c r="AE93" i="40"/>
  <c r="AA93" i="40"/>
  <c r="W93" i="40"/>
  <c r="S93" i="40"/>
  <c r="AE92" i="40"/>
  <c r="AA92" i="40"/>
  <c r="W92" i="40"/>
  <c r="S92" i="40"/>
  <c r="AE91" i="40"/>
  <c r="AA91" i="40"/>
  <c r="W91" i="40"/>
  <c r="S91" i="40"/>
  <c r="AE90" i="40"/>
  <c r="AA90" i="40"/>
  <c r="W90" i="40"/>
  <c r="S90" i="40"/>
  <c r="AE89" i="40"/>
  <c r="AA89" i="40"/>
  <c r="W89" i="40"/>
  <c r="S89" i="40"/>
  <c r="AE88" i="40"/>
  <c r="AA88" i="40"/>
  <c r="W88" i="40"/>
  <c r="S88" i="40"/>
  <c r="AE87" i="40"/>
  <c r="AA87" i="40"/>
  <c r="W87" i="40"/>
  <c r="S87" i="40"/>
  <c r="AE86" i="40"/>
  <c r="AA86" i="40"/>
  <c r="W86" i="40"/>
  <c r="S86" i="40"/>
  <c r="AE85" i="40"/>
  <c r="AA85" i="40"/>
  <c r="W85" i="40"/>
  <c r="S85" i="40"/>
  <c r="AE84" i="40"/>
  <c r="AA84" i="40"/>
  <c r="W84" i="40"/>
  <c r="S84" i="40"/>
  <c r="AE83" i="40"/>
  <c r="AA83" i="40"/>
  <c r="W83" i="40"/>
  <c r="S83" i="40"/>
  <c r="AE82" i="40"/>
  <c r="AA82" i="40"/>
  <c r="W82" i="40"/>
  <c r="S82" i="40"/>
  <c r="AE81" i="40"/>
  <c r="AA81" i="40"/>
  <c r="W81" i="40"/>
  <c r="S81" i="40"/>
  <c r="AE80" i="40"/>
  <c r="AA80" i="40"/>
  <c r="W80" i="40"/>
  <c r="S80" i="40"/>
  <c r="AE79" i="40"/>
  <c r="AA79" i="40"/>
  <c r="W79" i="40"/>
  <c r="S79" i="40"/>
  <c r="AE78" i="40"/>
  <c r="AA78" i="40"/>
  <c r="W78" i="40"/>
  <c r="S78" i="40"/>
  <c r="AE77" i="40"/>
  <c r="AA77" i="40"/>
  <c r="W77" i="40"/>
  <c r="S77" i="40"/>
  <c r="AE76" i="40"/>
  <c r="AA76" i="40"/>
  <c r="W76" i="40"/>
  <c r="S76" i="40"/>
  <c r="AE75" i="40"/>
  <c r="AA75" i="40"/>
  <c r="W75" i="40"/>
  <c r="S75" i="40"/>
  <c r="AE74" i="40"/>
  <c r="AA74" i="40"/>
  <c r="W74" i="40"/>
  <c r="S74" i="40"/>
  <c r="AE73" i="40"/>
  <c r="AA73" i="40"/>
  <c r="W73" i="40"/>
  <c r="S73" i="40"/>
  <c r="AE72" i="40"/>
  <c r="AA72" i="40"/>
  <c r="W72" i="40"/>
  <c r="S72" i="40"/>
  <c r="AE71" i="40"/>
  <c r="AA71" i="40"/>
  <c r="W71" i="40"/>
  <c r="S71" i="40"/>
  <c r="AE70" i="40"/>
  <c r="AA70" i="40"/>
  <c r="W70" i="40"/>
  <c r="S70" i="40"/>
  <c r="AE69" i="40"/>
  <c r="AA69" i="40"/>
  <c r="W69" i="40"/>
  <c r="S69" i="40"/>
  <c r="AE68" i="40"/>
  <c r="AA68" i="40"/>
  <c r="W68" i="40"/>
  <c r="S68" i="40"/>
  <c r="AE67" i="40"/>
  <c r="AA67" i="40"/>
  <c r="W67" i="40"/>
  <c r="S67" i="40"/>
  <c r="AE66" i="40"/>
  <c r="AA66" i="40"/>
  <c r="W66" i="40"/>
  <c r="S66" i="40"/>
  <c r="AE65" i="40"/>
  <c r="AA65" i="40"/>
  <c r="W65" i="40"/>
  <c r="S65" i="40"/>
  <c r="AE64" i="40"/>
  <c r="AA64" i="40"/>
  <c r="W64" i="40"/>
  <c r="S64" i="40"/>
  <c r="AE63" i="40"/>
  <c r="AA63" i="40"/>
  <c r="W63" i="40"/>
  <c r="S63" i="40"/>
  <c r="AE62" i="40"/>
  <c r="AA62" i="40"/>
  <c r="W62" i="40"/>
  <c r="S62" i="40"/>
  <c r="AE61" i="40"/>
  <c r="AA61" i="40"/>
  <c r="W61" i="40"/>
  <c r="S61" i="40"/>
  <c r="AE60" i="40"/>
  <c r="AA60" i="40"/>
  <c r="W60" i="40"/>
  <c r="S60" i="40"/>
  <c r="AE59" i="40"/>
  <c r="AA59" i="40"/>
  <c r="W59" i="40"/>
  <c r="S59" i="40"/>
  <c r="AE58" i="40"/>
  <c r="AA58" i="40"/>
  <c r="W58" i="40"/>
  <c r="S58" i="40"/>
  <c r="AE57" i="40"/>
  <c r="AA57" i="40"/>
  <c r="W57" i="40"/>
  <c r="S57" i="40"/>
  <c r="AE56" i="40"/>
  <c r="AA56" i="40"/>
  <c r="W56" i="40"/>
  <c r="S56" i="40"/>
  <c r="AE55" i="40"/>
  <c r="AA55" i="40"/>
  <c r="W55" i="40"/>
  <c r="S55" i="40"/>
  <c r="AE54" i="40"/>
  <c r="AA54" i="40"/>
  <c r="W54" i="40"/>
  <c r="S54" i="40"/>
  <c r="AE53" i="40"/>
  <c r="AA53" i="40"/>
  <c r="W53" i="40"/>
  <c r="S53" i="40"/>
  <c r="AE52" i="40"/>
  <c r="AA52" i="40"/>
  <c r="W52" i="40"/>
  <c r="S52" i="40"/>
  <c r="AE51" i="40"/>
  <c r="AA51" i="40"/>
  <c r="W51" i="40"/>
  <c r="S51" i="40"/>
  <c r="AE50" i="40"/>
  <c r="AA50" i="40"/>
  <c r="W50" i="40"/>
  <c r="S50" i="40"/>
  <c r="AE49" i="40"/>
  <c r="AA49" i="40"/>
  <c r="W49" i="40"/>
  <c r="S49" i="40"/>
  <c r="AE48" i="40"/>
  <c r="AA48" i="40"/>
  <c r="W48" i="40"/>
  <c r="S48" i="40"/>
  <c r="AE47" i="40"/>
  <c r="AA47" i="40"/>
  <c r="W47" i="40"/>
  <c r="S47" i="40"/>
  <c r="AE46" i="40"/>
  <c r="AA46" i="40"/>
  <c r="W46" i="40"/>
  <c r="S46" i="40"/>
  <c r="AE45" i="40"/>
  <c r="AA45" i="40"/>
  <c r="W45" i="40"/>
  <c r="S45" i="40"/>
  <c r="AE44" i="40"/>
  <c r="AA44" i="40"/>
  <c r="W44" i="40"/>
  <c r="S44" i="40"/>
  <c r="AE43" i="40"/>
  <c r="AA43" i="40"/>
  <c r="W43" i="40"/>
  <c r="S43" i="40"/>
  <c r="AE42" i="40"/>
  <c r="AA42" i="40"/>
  <c r="W42" i="40"/>
  <c r="S42" i="40"/>
  <c r="AE41" i="40"/>
  <c r="AA41" i="40"/>
  <c r="W41" i="40"/>
  <c r="S41" i="40"/>
  <c r="AE40" i="40"/>
  <c r="AA40" i="40"/>
  <c r="W40" i="40"/>
  <c r="S40" i="40"/>
  <c r="AE39" i="40"/>
  <c r="AA39" i="40"/>
  <c r="W39" i="40"/>
  <c r="S39" i="40"/>
  <c r="AE38" i="40"/>
  <c r="AA38" i="40"/>
  <c r="W38" i="40"/>
  <c r="S38" i="40"/>
  <c r="AE37" i="40"/>
  <c r="AA37" i="40"/>
  <c r="W37" i="40"/>
  <c r="S37" i="40"/>
  <c r="AE36" i="40"/>
  <c r="AA36" i="40"/>
  <c r="W36" i="40"/>
  <c r="S36" i="40"/>
  <c r="AE35" i="40"/>
  <c r="AA35" i="40"/>
  <c r="W35" i="40"/>
  <c r="S35" i="40"/>
  <c r="AE34" i="40"/>
  <c r="AA34" i="40"/>
  <c r="W34" i="40"/>
  <c r="S34" i="40"/>
  <c r="AE33" i="40"/>
  <c r="AA33" i="40"/>
  <c r="W33" i="40"/>
  <c r="S33" i="40"/>
  <c r="AE32" i="40"/>
  <c r="AA32" i="40"/>
  <c r="W32" i="40"/>
  <c r="S32" i="40"/>
  <c r="AE31" i="40"/>
  <c r="AA31" i="40"/>
  <c r="W31" i="40"/>
  <c r="S31" i="40"/>
  <c r="AE30" i="40"/>
  <c r="AA30" i="40"/>
  <c r="W30" i="40"/>
  <c r="S30" i="40"/>
  <c r="AE29" i="40"/>
  <c r="AA29" i="40"/>
  <c r="W29" i="40"/>
  <c r="S29" i="40"/>
  <c r="AE28" i="40"/>
  <c r="AA28" i="40"/>
  <c r="W28" i="40"/>
  <c r="S28" i="40"/>
  <c r="AE27" i="40"/>
  <c r="AA27" i="40"/>
  <c r="W27" i="40"/>
  <c r="S27" i="40"/>
  <c r="AE26" i="40"/>
  <c r="AA26" i="40"/>
  <c r="W26" i="40"/>
  <c r="S26" i="40"/>
  <c r="AE25" i="40"/>
  <c r="AA25" i="40"/>
  <c r="W25" i="40"/>
  <c r="S25" i="40"/>
  <c r="AE24" i="40"/>
  <c r="AA24" i="40"/>
  <c r="W24" i="40"/>
  <c r="S24" i="40"/>
  <c r="AE23" i="40"/>
  <c r="AA23" i="40"/>
  <c r="W23" i="40"/>
  <c r="S23" i="40"/>
  <c r="AE22" i="40"/>
  <c r="AA22" i="40"/>
  <c r="W22" i="40"/>
  <c r="S22" i="40"/>
  <c r="AE21" i="40"/>
  <c r="AA21" i="40"/>
  <c r="W21" i="40"/>
  <c r="S21" i="40"/>
  <c r="AE20" i="40"/>
  <c r="AA20" i="40"/>
  <c r="W20" i="40"/>
  <c r="S20" i="40"/>
  <c r="AE19" i="40"/>
  <c r="AA19" i="40"/>
  <c r="W19" i="40"/>
  <c r="S19" i="40"/>
  <c r="AE18" i="40"/>
  <c r="AA18" i="40"/>
  <c r="W18" i="40"/>
  <c r="S18" i="40"/>
  <c r="AE17" i="40"/>
  <c r="AA17" i="40"/>
  <c r="W17" i="40"/>
  <c r="S17" i="40"/>
  <c r="AE16" i="40"/>
  <c r="AA16" i="40"/>
  <c r="W16" i="40"/>
  <c r="S16" i="40"/>
  <c r="AE15" i="40"/>
  <c r="AA15" i="40"/>
  <c r="W15" i="40"/>
  <c r="S15" i="40"/>
  <c r="AE14" i="40"/>
  <c r="AA14" i="40"/>
  <c r="W14" i="40"/>
  <c r="S14" i="40"/>
  <c r="AE13" i="40"/>
  <c r="AA13" i="40"/>
  <c r="W13" i="40"/>
  <c r="S13" i="40"/>
  <c r="AE12" i="40"/>
  <c r="AA12" i="40"/>
  <c r="W12" i="40"/>
  <c r="S12" i="40"/>
  <c r="AE11" i="40"/>
  <c r="AA11" i="40"/>
  <c r="AA10" i="40"/>
  <c r="AP14" i="22"/>
  <c r="W11" i="40"/>
  <c r="S11" i="40"/>
  <c r="S10" i="40"/>
  <c r="AH14" i="22"/>
  <c r="AE107" i="39"/>
  <c r="AA107" i="39"/>
  <c r="W107" i="39"/>
  <c r="S107" i="39"/>
  <c r="AE106" i="39"/>
  <c r="AA106" i="39"/>
  <c r="W106" i="39"/>
  <c r="S106" i="39"/>
  <c r="AE105" i="39"/>
  <c r="AA105" i="39"/>
  <c r="W105" i="39"/>
  <c r="S105" i="39"/>
  <c r="AE104" i="39"/>
  <c r="AA104" i="39"/>
  <c r="W104" i="39"/>
  <c r="S104" i="39"/>
  <c r="AE103" i="39"/>
  <c r="AA103" i="39"/>
  <c r="W103" i="39"/>
  <c r="S103" i="39"/>
  <c r="AE102" i="39"/>
  <c r="AA102" i="39"/>
  <c r="W102" i="39"/>
  <c r="S102" i="39"/>
  <c r="AE101" i="39"/>
  <c r="AA101" i="39"/>
  <c r="W101" i="39"/>
  <c r="S101" i="39"/>
  <c r="AE100" i="39"/>
  <c r="AA100" i="39"/>
  <c r="W100" i="39"/>
  <c r="S100" i="39"/>
  <c r="AE99" i="39"/>
  <c r="AA99" i="39"/>
  <c r="W99" i="39"/>
  <c r="S99" i="39"/>
  <c r="AE98" i="39"/>
  <c r="AA98" i="39"/>
  <c r="W98" i="39"/>
  <c r="S98" i="39"/>
  <c r="AE97" i="39"/>
  <c r="AA97" i="39"/>
  <c r="W97" i="39"/>
  <c r="S97" i="39"/>
  <c r="AE96" i="39"/>
  <c r="AA96" i="39"/>
  <c r="W96" i="39"/>
  <c r="S96" i="39"/>
  <c r="AE95" i="39"/>
  <c r="AA95" i="39"/>
  <c r="W95" i="39"/>
  <c r="S95" i="39"/>
  <c r="AE94" i="39"/>
  <c r="AA94" i="39"/>
  <c r="W94" i="39"/>
  <c r="S94" i="39"/>
  <c r="AE93" i="39"/>
  <c r="AA93" i="39"/>
  <c r="W93" i="39"/>
  <c r="S93" i="39"/>
  <c r="AE92" i="39"/>
  <c r="AA92" i="39"/>
  <c r="W92" i="39"/>
  <c r="S92" i="39"/>
  <c r="AE91" i="39"/>
  <c r="AA91" i="39"/>
  <c r="W91" i="39"/>
  <c r="S91" i="39"/>
  <c r="AE90" i="39"/>
  <c r="AA90" i="39"/>
  <c r="W90" i="39"/>
  <c r="S90" i="39"/>
  <c r="AE89" i="39"/>
  <c r="AA89" i="39"/>
  <c r="W89" i="39"/>
  <c r="S89" i="39"/>
  <c r="AE88" i="39"/>
  <c r="AA88" i="39"/>
  <c r="W88" i="39"/>
  <c r="S88" i="39"/>
  <c r="AE87" i="39"/>
  <c r="AA87" i="39"/>
  <c r="W87" i="39"/>
  <c r="S87" i="39"/>
  <c r="AE86" i="39"/>
  <c r="AA86" i="39"/>
  <c r="W86" i="39"/>
  <c r="S86" i="39"/>
  <c r="AE85" i="39"/>
  <c r="AA85" i="39"/>
  <c r="W85" i="39"/>
  <c r="S85" i="39"/>
  <c r="AE84" i="39"/>
  <c r="AA84" i="39"/>
  <c r="W84" i="39"/>
  <c r="S84" i="39"/>
  <c r="AE83" i="39"/>
  <c r="AA83" i="39"/>
  <c r="W83" i="39"/>
  <c r="S83" i="39"/>
  <c r="AE82" i="39"/>
  <c r="AA82" i="39"/>
  <c r="W82" i="39"/>
  <c r="S82" i="39"/>
  <c r="AE81" i="39"/>
  <c r="AA81" i="39"/>
  <c r="W81" i="39"/>
  <c r="S81" i="39"/>
  <c r="AE80" i="39"/>
  <c r="AA80" i="39"/>
  <c r="W80" i="39"/>
  <c r="S80" i="39"/>
  <c r="AE79" i="39"/>
  <c r="AA79" i="39"/>
  <c r="W79" i="39"/>
  <c r="S79" i="39"/>
  <c r="AE78" i="39"/>
  <c r="AA78" i="39"/>
  <c r="W78" i="39"/>
  <c r="S78" i="39"/>
  <c r="AE77" i="39"/>
  <c r="AA77" i="39"/>
  <c r="W77" i="39"/>
  <c r="S77" i="39"/>
  <c r="AE76" i="39"/>
  <c r="AA76" i="39"/>
  <c r="W76" i="39"/>
  <c r="S76" i="39"/>
  <c r="AE75" i="39"/>
  <c r="AA75" i="39"/>
  <c r="W75" i="39"/>
  <c r="S75" i="39"/>
  <c r="AE74" i="39"/>
  <c r="AA74" i="39"/>
  <c r="W74" i="39"/>
  <c r="S74" i="39"/>
  <c r="AE73" i="39"/>
  <c r="AA73" i="39"/>
  <c r="W73" i="39"/>
  <c r="S73" i="39"/>
  <c r="AE72" i="39"/>
  <c r="AA72" i="39"/>
  <c r="W72" i="39"/>
  <c r="S72" i="39"/>
  <c r="AE71" i="39"/>
  <c r="AA71" i="39"/>
  <c r="W71" i="39"/>
  <c r="S71" i="39"/>
  <c r="AE70" i="39"/>
  <c r="AA70" i="39"/>
  <c r="W70" i="39"/>
  <c r="S70" i="39"/>
  <c r="AE69" i="39"/>
  <c r="AA69" i="39"/>
  <c r="W69" i="39"/>
  <c r="S69" i="39"/>
  <c r="AE68" i="39"/>
  <c r="AA68" i="39"/>
  <c r="W68" i="39"/>
  <c r="S68" i="39"/>
  <c r="AE67" i="39"/>
  <c r="AA67" i="39"/>
  <c r="W67" i="39"/>
  <c r="S67" i="39"/>
  <c r="AE66" i="39"/>
  <c r="AA66" i="39"/>
  <c r="W66" i="39"/>
  <c r="S66" i="39"/>
  <c r="AE65" i="39"/>
  <c r="AA65" i="39"/>
  <c r="W65" i="39"/>
  <c r="S65" i="39"/>
  <c r="AE64" i="39"/>
  <c r="AA64" i="39"/>
  <c r="W64" i="39"/>
  <c r="S64" i="39"/>
  <c r="AE63" i="39"/>
  <c r="AA63" i="39"/>
  <c r="W63" i="39"/>
  <c r="S63" i="39"/>
  <c r="AE62" i="39"/>
  <c r="AA62" i="39"/>
  <c r="W62" i="39"/>
  <c r="S62" i="39"/>
  <c r="AE61" i="39"/>
  <c r="AA61" i="39"/>
  <c r="W61" i="39"/>
  <c r="S61" i="39"/>
  <c r="AE60" i="39"/>
  <c r="AA60" i="39"/>
  <c r="W60" i="39"/>
  <c r="S60" i="39"/>
  <c r="AE59" i="39"/>
  <c r="AA59" i="39"/>
  <c r="W59" i="39"/>
  <c r="S59" i="39"/>
  <c r="AE58" i="39"/>
  <c r="AA58" i="39"/>
  <c r="W58" i="39"/>
  <c r="S58" i="39"/>
  <c r="AE57" i="39"/>
  <c r="AA57" i="39"/>
  <c r="W57" i="39"/>
  <c r="S57" i="39"/>
  <c r="AE56" i="39"/>
  <c r="AA56" i="39"/>
  <c r="W56" i="39"/>
  <c r="S56" i="39"/>
  <c r="AE55" i="39"/>
  <c r="AA55" i="39"/>
  <c r="W55" i="39"/>
  <c r="S55" i="39"/>
  <c r="AE54" i="39"/>
  <c r="AA54" i="39"/>
  <c r="W54" i="39"/>
  <c r="S54" i="39"/>
  <c r="AE53" i="39"/>
  <c r="AA53" i="39"/>
  <c r="W53" i="39"/>
  <c r="S53" i="39"/>
  <c r="AE52" i="39"/>
  <c r="AA52" i="39"/>
  <c r="W52" i="39"/>
  <c r="S52" i="39"/>
  <c r="AE51" i="39"/>
  <c r="AA51" i="39"/>
  <c r="W51" i="39"/>
  <c r="S51" i="39"/>
  <c r="AE50" i="39"/>
  <c r="AA50" i="39"/>
  <c r="W50" i="39"/>
  <c r="S50" i="39"/>
  <c r="AE49" i="39"/>
  <c r="AA49" i="39"/>
  <c r="W49" i="39"/>
  <c r="S49" i="39"/>
  <c r="AE48" i="39"/>
  <c r="AA48" i="39"/>
  <c r="W48" i="39"/>
  <c r="S48" i="39"/>
  <c r="AE47" i="39"/>
  <c r="AA47" i="39"/>
  <c r="W47" i="39"/>
  <c r="S47" i="39"/>
  <c r="AE46" i="39"/>
  <c r="AA46" i="39"/>
  <c r="W46" i="39"/>
  <c r="S46" i="39"/>
  <c r="AE45" i="39"/>
  <c r="AA45" i="39"/>
  <c r="W45" i="39"/>
  <c r="S45" i="39"/>
  <c r="AE44" i="39"/>
  <c r="AA44" i="39"/>
  <c r="W44" i="39"/>
  <c r="S44" i="39"/>
  <c r="AE43" i="39"/>
  <c r="AA43" i="39"/>
  <c r="W43" i="39"/>
  <c r="S43" i="39"/>
  <c r="AE42" i="39"/>
  <c r="AA42" i="39"/>
  <c r="W42" i="39"/>
  <c r="S42" i="39"/>
  <c r="AE41" i="39"/>
  <c r="AA41" i="39"/>
  <c r="W41" i="39"/>
  <c r="S41" i="39"/>
  <c r="AE40" i="39"/>
  <c r="AA40" i="39"/>
  <c r="W40" i="39"/>
  <c r="S40" i="39"/>
  <c r="AE39" i="39"/>
  <c r="AA39" i="39"/>
  <c r="W39" i="39"/>
  <c r="S39" i="39"/>
  <c r="AE38" i="39"/>
  <c r="AA38" i="39"/>
  <c r="W38" i="39"/>
  <c r="S38" i="39"/>
  <c r="AE37" i="39"/>
  <c r="AA37" i="39"/>
  <c r="W37" i="39"/>
  <c r="S37" i="39"/>
  <c r="AE36" i="39"/>
  <c r="AA36" i="39"/>
  <c r="W36" i="39"/>
  <c r="S36" i="39"/>
  <c r="AE35" i="39"/>
  <c r="AA35" i="39"/>
  <c r="W35" i="39"/>
  <c r="S35" i="39"/>
  <c r="AE34" i="39"/>
  <c r="AA34" i="39"/>
  <c r="W34" i="39"/>
  <c r="S34" i="39"/>
  <c r="AE33" i="39"/>
  <c r="AA33" i="39"/>
  <c r="W33" i="39"/>
  <c r="S33" i="39"/>
  <c r="AE32" i="39"/>
  <c r="AA32" i="39"/>
  <c r="W32" i="39"/>
  <c r="S32" i="39"/>
  <c r="AE31" i="39"/>
  <c r="AA31" i="39"/>
  <c r="W31" i="39"/>
  <c r="S31" i="39"/>
  <c r="AE30" i="39"/>
  <c r="AA30" i="39"/>
  <c r="W30" i="39"/>
  <c r="S30" i="39"/>
  <c r="AE29" i="39"/>
  <c r="AA29" i="39"/>
  <c r="W29" i="39"/>
  <c r="S29" i="39"/>
  <c r="AE28" i="39"/>
  <c r="AA28" i="39"/>
  <c r="W28" i="39"/>
  <c r="S28" i="39"/>
  <c r="AE27" i="39"/>
  <c r="AA27" i="39"/>
  <c r="W27" i="39"/>
  <c r="S27" i="39"/>
  <c r="AE26" i="39"/>
  <c r="AA26" i="39"/>
  <c r="W26" i="39"/>
  <c r="S26" i="39"/>
  <c r="AE25" i="39"/>
  <c r="AA25" i="39"/>
  <c r="W25" i="39"/>
  <c r="S25" i="39"/>
  <c r="AE24" i="39"/>
  <c r="AA24" i="39"/>
  <c r="W24" i="39"/>
  <c r="S24" i="39"/>
  <c r="AE23" i="39"/>
  <c r="AA23" i="39"/>
  <c r="W23" i="39"/>
  <c r="S23" i="39"/>
  <c r="AE22" i="39"/>
  <c r="AA22" i="39"/>
  <c r="W22" i="39"/>
  <c r="S22" i="39"/>
  <c r="AE21" i="39"/>
  <c r="AA21" i="39"/>
  <c r="W21" i="39"/>
  <c r="S21" i="39"/>
  <c r="AE20" i="39"/>
  <c r="AA20" i="39"/>
  <c r="W20" i="39"/>
  <c r="S20" i="39"/>
  <c r="AE19" i="39"/>
  <c r="AA19" i="39"/>
  <c r="W19" i="39"/>
  <c r="S19" i="39"/>
  <c r="AE18" i="39"/>
  <c r="AA18" i="39"/>
  <c r="W18" i="39"/>
  <c r="S18" i="39"/>
  <c r="AE17" i="39"/>
  <c r="AA17" i="39"/>
  <c r="W17" i="39"/>
  <c r="S17" i="39"/>
  <c r="AE16" i="39"/>
  <c r="AA16" i="39"/>
  <c r="W16" i="39"/>
  <c r="S16" i="39"/>
  <c r="AE15" i="39"/>
  <c r="AA15" i="39"/>
  <c r="W15" i="39"/>
  <c r="S15" i="39"/>
  <c r="AE14" i="39"/>
  <c r="AA14" i="39"/>
  <c r="W14" i="39"/>
  <c r="S14" i="39"/>
  <c r="AE13" i="39"/>
  <c r="AA13" i="39"/>
  <c r="W13" i="39"/>
  <c r="S13" i="39"/>
  <c r="AE12" i="39"/>
  <c r="AA12" i="39"/>
  <c r="W12" i="39"/>
  <c r="S12" i="39"/>
  <c r="AE11" i="39"/>
  <c r="AA11" i="39"/>
  <c r="AA10" i="39"/>
  <c r="AP12" i="22"/>
  <c r="W11" i="39"/>
  <c r="S11" i="39"/>
  <c r="AE107" i="38"/>
  <c r="AA107" i="38"/>
  <c r="W107" i="38"/>
  <c r="S107" i="38"/>
  <c r="AE106" i="38"/>
  <c r="AA106" i="38"/>
  <c r="W106" i="38"/>
  <c r="S106" i="38"/>
  <c r="AE105" i="38"/>
  <c r="AA105" i="38"/>
  <c r="W105" i="38"/>
  <c r="S105" i="38"/>
  <c r="AE104" i="38"/>
  <c r="AA104" i="38"/>
  <c r="W104" i="38"/>
  <c r="S104" i="38"/>
  <c r="AE103" i="38"/>
  <c r="AA103" i="38"/>
  <c r="W103" i="38"/>
  <c r="S103" i="38"/>
  <c r="AE102" i="38"/>
  <c r="AA102" i="38"/>
  <c r="W102" i="38"/>
  <c r="S102" i="38"/>
  <c r="AE101" i="38"/>
  <c r="AA101" i="38"/>
  <c r="W101" i="38"/>
  <c r="S101" i="38"/>
  <c r="AE100" i="38"/>
  <c r="AA100" i="38"/>
  <c r="W100" i="38"/>
  <c r="S100" i="38"/>
  <c r="AE99" i="38"/>
  <c r="AA99" i="38"/>
  <c r="W99" i="38"/>
  <c r="S99" i="38"/>
  <c r="AE98" i="38"/>
  <c r="AA98" i="38"/>
  <c r="W98" i="38"/>
  <c r="S98" i="38"/>
  <c r="AE97" i="38"/>
  <c r="AA97" i="38"/>
  <c r="W97" i="38"/>
  <c r="S97" i="38"/>
  <c r="AE96" i="38"/>
  <c r="AA96" i="38"/>
  <c r="W96" i="38"/>
  <c r="S96" i="38"/>
  <c r="AE95" i="38"/>
  <c r="AA95" i="38"/>
  <c r="W95" i="38"/>
  <c r="S95" i="38"/>
  <c r="AE94" i="38"/>
  <c r="AA94" i="38"/>
  <c r="W94" i="38"/>
  <c r="S94" i="38"/>
  <c r="AE93" i="38"/>
  <c r="AA93" i="38"/>
  <c r="W93" i="38"/>
  <c r="S93" i="38"/>
  <c r="AE92" i="38"/>
  <c r="AA92" i="38"/>
  <c r="W92" i="38"/>
  <c r="S92" i="38"/>
  <c r="AE91" i="38"/>
  <c r="AA91" i="38"/>
  <c r="W91" i="38"/>
  <c r="S91" i="38"/>
  <c r="AE90" i="38"/>
  <c r="AA90" i="38"/>
  <c r="W90" i="38"/>
  <c r="S90" i="38"/>
  <c r="AE89" i="38"/>
  <c r="AA89" i="38"/>
  <c r="W89" i="38"/>
  <c r="S89" i="38"/>
  <c r="AE88" i="38"/>
  <c r="AA88" i="38"/>
  <c r="W88" i="38"/>
  <c r="S88" i="38"/>
  <c r="AE87" i="38"/>
  <c r="AA87" i="38"/>
  <c r="W87" i="38"/>
  <c r="S87" i="38"/>
  <c r="AE86" i="38"/>
  <c r="AA86" i="38"/>
  <c r="W86" i="38"/>
  <c r="S86" i="38"/>
  <c r="AE85" i="38"/>
  <c r="AA85" i="38"/>
  <c r="W85" i="38"/>
  <c r="S85" i="38"/>
  <c r="AE84" i="38"/>
  <c r="AA84" i="38"/>
  <c r="W84" i="38"/>
  <c r="S84" i="38"/>
  <c r="AE83" i="38"/>
  <c r="AA83" i="38"/>
  <c r="W83" i="38"/>
  <c r="S83" i="38"/>
  <c r="AE82" i="38"/>
  <c r="AA82" i="38"/>
  <c r="W82" i="38"/>
  <c r="S82" i="38"/>
  <c r="AE81" i="38"/>
  <c r="AA81" i="38"/>
  <c r="W81" i="38"/>
  <c r="S81" i="38"/>
  <c r="AE80" i="38"/>
  <c r="AA80" i="38"/>
  <c r="W80" i="38"/>
  <c r="S80" i="38"/>
  <c r="AE79" i="38"/>
  <c r="AA79" i="38"/>
  <c r="W79" i="38"/>
  <c r="S79" i="38"/>
  <c r="AE78" i="38"/>
  <c r="AA78" i="38"/>
  <c r="W78" i="38"/>
  <c r="S78" i="38"/>
  <c r="AE77" i="38"/>
  <c r="AA77" i="38"/>
  <c r="W77" i="38"/>
  <c r="S77" i="38"/>
  <c r="AE76" i="38"/>
  <c r="AA76" i="38"/>
  <c r="W76" i="38"/>
  <c r="S76" i="38"/>
  <c r="AE75" i="38"/>
  <c r="AA75" i="38"/>
  <c r="W75" i="38"/>
  <c r="S75" i="38"/>
  <c r="AE74" i="38"/>
  <c r="AA74" i="38"/>
  <c r="W74" i="38"/>
  <c r="S74" i="38"/>
  <c r="AE73" i="38"/>
  <c r="AA73" i="38"/>
  <c r="W73" i="38"/>
  <c r="S73" i="38"/>
  <c r="AE72" i="38"/>
  <c r="AA72" i="38"/>
  <c r="W72" i="38"/>
  <c r="S72" i="38"/>
  <c r="AE71" i="38"/>
  <c r="AA71" i="38"/>
  <c r="W71" i="38"/>
  <c r="S71" i="38"/>
  <c r="AE70" i="38"/>
  <c r="AA70" i="38"/>
  <c r="W70" i="38"/>
  <c r="S70" i="38"/>
  <c r="AE69" i="38"/>
  <c r="AA69" i="38"/>
  <c r="W69" i="38"/>
  <c r="S69" i="38"/>
  <c r="AE68" i="38"/>
  <c r="AA68" i="38"/>
  <c r="W68" i="38"/>
  <c r="S68" i="38"/>
  <c r="AE67" i="38"/>
  <c r="AA67" i="38"/>
  <c r="W67" i="38"/>
  <c r="S67" i="38"/>
  <c r="AE66" i="38"/>
  <c r="AA66" i="38"/>
  <c r="W66" i="38"/>
  <c r="S66" i="38"/>
  <c r="AE65" i="38"/>
  <c r="AA65" i="38"/>
  <c r="W65" i="38"/>
  <c r="S65" i="38"/>
  <c r="AE64" i="38"/>
  <c r="AA64" i="38"/>
  <c r="W64" i="38"/>
  <c r="S64" i="38"/>
  <c r="AE63" i="38"/>
  <c r="AA63" i="38"/>
  <c r="W63" i="38"/>
  <c r="S63" i="38"/>
  <c r="AE62" i="38"/>
  <c r="AA62" i="38"/>
  <c r="W62" i="38"/>
  <c r="S62" i="38"/>
  <c r="AE61" i="38"/>
  <c r="AA61" i="38"/>
  <c r="W61" i="38"/>
  <c r="S61" i="38"/>
  <c r="AE60" i="38"/>
  <c r="AA60" i="38"/>
  <c r="W60" i="38"/>
  <c r="S60" i="38"/>
  <c r="AE59" i="38"/>
  <c r="AA59" i="38"/>
  <c r="W59" i="38"/>
  <c r="S59" i="38"/>
  <c r="AE58" i="38"/>
  <c r="AA58" i="38"/>
  <c r="W58" i="38"/>
  <c r="S58" i="38"/>
  <c r="AE57" i="38"/>
  <c r="AA57" i="38"/>
  <c r="W57" i="38"/>
  <c r="S57" i="38"/>
  <c r="AE56" i="38"/>
  <c r="AA56" i="38"/>
  <c r="W56" i="38"/>
  <c r="S56" i="38"/>
  <c r="AE55" i="38"/>
  <c r="AA55" i="38"/>
  <c r="W55" i="38"/>
  <c r="S55" i="38"/>
  <c r="AE54" i="38"/>
  <c r="AA54" i="38"/>
  <c r="W54" i="38"/>
  <c r="S54" i="38"/>
  <c r="AE53" i="38"/>
  <c r="AA53" i="38"/>
  <c r="W53" i="38"/>
  <c r="S53" i="38"/>
  <c r="AE52" i="38"/>
  <c r="AA52" i="38"/>
  <c r="W52" i="38"/>
  <c r="S52" i="38"/>
  <c r="AE51" i="38"/>
  <c r="AA51" i="38"/>
  <c r="W51" i="38"/>
  <c r="S51" i="38"/>
  <c r="AE50" i="38"/>
  <c r="AA50" i="38"/>
  <c r="W50" i="38"/>
  <c r="S50" i="38"/>
  <c r="AE49" i="38"/>
  <c r="AA49" i="38"/>
  <c r="W49" i="38"/>
  <c r="S49" i="38"/>
  <c r="AE48" i="38"/>
  <c r="AA48" i="38"/>
  <c r="W48" i="38"/>
  <c r="S48" i="38"/>
  <c r="AE47" i="38"/>
  <c r="AA47" i="38"/>
  <c r="W47" i="38"/>
  <c r="S47" i="38"/>
  <c r="AE46" i="38"/>
  <c r="AA46" i="38"/>
  <c r="W46" i="38"/>
  <c r="S46" i="38"/>
  <c r="AE45" i="38"/>
  <c r="AA45" i="38"/>
  <c r="W45" i="38"/>
  <c r="S45" i="38"/>
  <c r="AE44" i="38"/>
  <c r="AA44" i="38"/>
  <c r="W44" i="38"/>
  <c r="S44" i="38"/>
  <c r="AE43" i="38"/>
  <c r="AA43" i="38"/>
  <c r="W43" i="38"/>
  <c r="S43" i="38"/>
  <c r="AE42" i="38"/>
  <c r="AA42" i="38"/>
  <c r="W42" i="38"/>
  <c r="S42" i="38"/>
  <c r="AE41" i="38"/>
  <c r="AA41" i="38"/>
  <c r="W41" i="38"/>
  <c r="S41" i="38"/>
  <c r="AE40" i="38"/>
  <c r="AA40" i="38"/>
  <c r="W40" i="38"/>
  <c r="S40" i="38"/>
  <c r="AE39" i="38"/>
  <c r="AA39" i="38"/>
  <c r="W39" i="38"/>
  <c r="S39" i="38"/>
  <c r="AE38" i="38"/>
  <c r="AA38" i="38"/>
  <c r="W38" i="38"/>
  <c r="S38" i="38"/>
  <c r="AE37" i="38"/>
  <c r="AA37" i="38"/>
  <c r="W37" i="38"/>
  <c r="S37" i="38"/>
  <c r="AE36" i="38"/>
  <c r="AA36" i="38"/>
  <c r="W36" i="38"/>
  <c r="S36" i="38"/>
  <c r="AE35" i="38"/>
  <c r="AA35" i="38"/>
  <c r="W35" i="38"/>
  <c r="S35" i="38"/>
  <c r="AE34" i="38"/>
  <c r="AA34" i="38"/>
  <c r="W34" i="38"/>
  <c r="S34" i="38"/>
  <c r="AE33" i="38"/>
  <c r="AA33" i="38"/>
  <c r="W33" i="38"/>
  <c r="S33" i="38"/>
  <c r="AE32" i="38"/>
  <c r="AA32" i="38"/>
  <c r="W32" i="38"/>
  <c r="S32" i="38"/>
  <c r="AE31" i="38"/>
  <c r="AA31" i="38"/>
  <c r="W31" i="38"/>
  <c r="S31" i="38"/>
  <c r="AE30" i="38"/>
  <c r="AA30" i="38"/>
  <c r="W30" i="38"/>
  <c r="S30" i="38"/>
  <c r="AE29" i="38"/>
  <c r="AA29" i="38"/>
  <c r="W29" i="38"/>
  <c r="S29" i="38"/>
  <c r="AE28" i="38"/>
  <c r="AA28" i="38"/>
  <c r="W28" i="38"/>
  <c r="S28" i="38"/>
  <c r="AE27" i="38"/>
  <c r="AA27" i="38"/>
  <c r="W27" i="38"/>
  <c r="S27" i="38"/>
  <c r="AE26" i="38"/>
  <c r="AA26" i="38"/>
  <c r="W26" i="38"/>
  <c r="S26" i="38"/>
  <c r="AE25" i="38"/>
  <c r="AA25" i="38"/>
  <c r="W25" i="38"/>
  <c r="S25" i="38"/>
  <c r="AE24" i="38"/>
  <c r="AA24" i="38"/>
  <c r="W24" i="38"/>
  <c r="S24" i="38"/>
  <c r="AE23" i="38"/>
  <c r="AA23" i="38"/>
  <c r="W23" i="38"/>
  <c r="S23" i="38"/>
  <c r="AE22" i="38"/>
  <c r="AA22" i="38"/>
  <c r="W22" i="38"/>
  <c r="S22" i="38"/>
  <c r="AE21" i="38"/>
  <c r="AA21" i="38"/>
  <c r="W21" i="38"/>
  <c r="S21" i="38"/>
  <c r="AE20" i="38"/>
  <c r="AA20" i="38"/>
  <c r="W20" i="38"/>
  <c r="S20" i="38"/>
  <c r="AE19" i="38"/>
  <c r="AA19" i="38"/>
  <c r="W19" i="38"/>
  <c r="S19" i="38"/>
  <c r="AE18" i="38"/>
  <c r="AA18" i="38"/>
  <c r="W18" i="38"/>
  <c r="S18" i="38"/>
  <c r="AE17" i="38"/>
  <c r="AA17" i="38"/>
  <c r="W17" i="38"/>
  <c r="S17" i="38"/>
  <c r="AE16" i="38"/>
  <c r="AA16" i="38"/>
  <c r="W16" i="38"/>
  <c r="S16" i="38"/>
  <c r="AE15" i="38"/>
  <c r="AA15" i="38"/>
  <c r="W15" i="38"/>
  <c r="S15" i="38"/>
  <c r="AE14" i="38"/>
  <c r="AA14" i="38"/>
  <c r="W14" i="38"/>
  <c r="S14" i="38"/>
  <c r="AE13" i="38"/>
  <c r="AA13" i="38"/>
  <c r="W13" i="38"/>
  <c r="S13" i="38"/>
  <c r="AE12" i="38"/>
  <c r="AA12" i="38"/>
  <c r="W12" i="38"/>
  <c r="S12" i="38"/>
  <c r="AE11" i="38"/>
  <c r="AE10" i="38"/>
  <c r="AT11" i="22"/>
  <c r="AA11" i="38"/>
  <c r="AA10" i="38"/>
  <c r="AP11" i="22"/>
  <c r="W11" i="38"/>
  <c r="S11" i="38"/>
  <c r="G19" i="22"/>
  <c r="C19" i="22"/>
  <c r="C11" i="22"/>
  <c r="C15" i="22"/>
  <c r="G16" i="22"/>
  <c r="D17" i="22"/>
  <c r="G12" i="22"/>
  <c r="G15" i="22"/>
  <c r="G18" i="22"/>
  <c r="F13" i="22"/>
  <c r="C12" i="22"/>
  <c r="C14" i="22"/>
  <c r="F20" i="22"/>
  <c r="C18" i="22"/>
  <c r="E17" i="22"/>
  <c r="G14" i="22"/>
  <c r="E20" i="22"/>
  <c r="E13" i="22"/>
  <c r="C10" i="22"/>
  <c r="BQ10" i="44"/>
  <c r="CF19" i="22"/>
  <c r="BN10" i="42"/>
  <c r="CC16" i="22"/>
  <c r="BR10" i="44"/>
  <c r="CG19" i="22"/>
  <c r="BU10" i="44"/>
  <c r="CJ19" i="22"/>
  <c r="AI43" i="44"/>
  <c r="AU54" i="44"/>
  <c r="AM54" i="44"/>
  <c r="AM106" i="44"/>
  <c r="AI38" i="43"/>
  <c r="AU43" i="43"/>
  <c r="BC49" i="43"/>
  <c r="AY53" i="43"/>
  <c r="AM48" i="43"/>
  <c r="AM67" i="43"/>
  <c r="AM72" i="43"/>
  <c r="AU95" i="43"/>
  <c r="AU28" i="42"/>
  <c r="BC13" i="42"/>
  <c r="AY29" i="42"/>
  <c r="AQ59" i="42"/>
  <c r="AM48" i="42"/>
  <c r="AM28" i="42"/>
  <c r="AQ33" i="42"/>
  <c r="AM40" i="42"/>
  <c r="AU56" i="42"/>
  <c r="AM56" i="42"/>
  <c r="AM58" i="42"/>
  <c r="AU60" i="42"/>
  <c r="BC60" i="42"/>
  <c r="AY65" i="42"/>
  <c r="AQ69" i="42"/>
  <c r="AY91" i="42"/>
  <c r="AM72" i="42"/>
  <c r="AY89" i="42"/>
  <c r="AU103" i="42"/>
  <c r="AQ97" i="42"/>
  <c r="AM100" i="42"/>
  <c r="AQ105" i="42"/>
  <c r="AQ107" i="42"/>
  <c r="AQ27" i="41"/>
  <c r="BV10" i="41"/>
  <c r="CK15" i="22"/>
  <c r="AM20" i="41"/>
  <c r="AY15" i="41"/>
  <c r="BM10" i="41"/>
  <c r="CB15" i="22"/>
  <c r="AU66" i="41"/>
  <c r="AM38" i="41"/>
  <c r="AU54" i="41"/>
  <c r="AU58" i="41"/>
  <c r="AU64" i="41"/>
  <c r="BC67" i="41"/>
  <c r="AY67" i="41"/>
  <c r="AI69" i="41"/>
  <c r="BC95" i="41"/>
  <c r="AY95" i="41"/>
  <c r="AM46" i="41"/>
  <c r="AM50" i="41"/>
  <c r="AY55" i="41"/>
  <c r="AY59" i="41"/>
  <c r="AY63" i="41"/>
  <c r="AU70" i="41"/>
  <c r="AM70" i="41"/>
  <c r="AY106" i="41"/>
  <c r="BC106" i="41"/>
  <c r="AI75" i="41"/>
  <c r="AU19" i="40"/>
  <c r="AU43" i="40"/>
  <c r="AU99" i="40"/>
  <c r="AQ100" i="40"/>
  <c r="AM31" i="40"/>
  <c r="AM47" i="40"/>
  <c r="AU47" i="40"/>
  <c r="AU27" i="40"/>
  <c r="AU35" i="40"/>
  <c r="AU39" i="40"/>
  <c r="AI39" i="40"/>
  <c r="AI18" i="40"/>
  <c r="AI22" i="40"/>
  <c r="AQ24" i="40"/>
  <c r="AI26" i="40"/>
  <c r="AI30" i="40"/>
  <c r="AI38" i="40"/>
  <c r="AQ40" i="40"/>
  <c r="AI42" i="40"/>
  <c r="AQ44" i="40"/>
  <c r="AI46" i="40"/>
  <c r="AU90" i="40"/>
  <c r="AQ39" i="40"/>
  <c r="AM51" i="40"/>
  <c r="AU51" i="40"/>
  <c r="AM58" i="40"/>
  <c r="AM66" i="40"/>
  <c r="AU71" i="40"/>
  <c r="AY74" i="40"/>
  <c r="BC52" i="40"/>
  <c r="AI57" i="40"/>
  <c r="AM68" i="40"/>
  <c r="AQ102" i="40"/>
  <c r="BC76" i="40"/>
  <c r="AY76" i="40"/>
  <c r="AI78" i="40"/>
  <c r="AU95" i="40"/>
  <c r="AQ96" i="40"/>
  <c r="AU103" i="40"/>
  <c r="AM104" i="40"/>
  <c r="AQ104" i="40"/>
  <c r="AI71" i="40"/>
  <c r="AU76" i="40"/>
  <c r="AM73" i="40"/>
  <c r="AM75" i="40"/>
  <c r="AQ76" i="40"/>
  <c r="AM79" i="40"/>
  <c r="AQ79" i="40"/>
  <c r="AM91" i="40"/>
  <c r="AM95" i="40"/>
  <c r="AM99" i="40"/>
  <c r="AM103" i="40"/>
  <c r="AM105" i="40"/>
  <c r="AY41" i="39"/>
  <c r="BR10" i="39"/>
  <c r="CG12" i="22"/>
  <c r="AQ23" i="39"/>
  <c r="AU20" i="39"/>
  <c r="AY21" i="39"/>
  <c r="BC59" i="39"/>
  <c r="AQ77" i="39"/>
  <c r="AM18" i="39"/>
  <c r="AY19" i="39"/>
  <c r="BC53" i="39"/>
  <c r="BQ10" i="39"/>
  <c r="CF12" i="22"/>
  <c r="AY17" i="39"/>
  <c r="AY30" i="39"/>
  <c r="AQ33" i="39"/>
  <c r="AY40" i="39"/>
  <c r="AM11" i="39"/>
  <c r="AQ14" i="39"/>
  <c r="AQ17" i="39"/>
  <c r="AM21" i="39"/>
  <c r="BC51" i="39"/>
  <c r="AI59" i="39"/>
  <c r="AY89" i="39"/>
  <c r="AI19" i="39"/>
  <c r="AI21" i="39"/>
  <c r="AI23" i="39"/>
  <c r="AM46" i="39"/>
  <c r="AM52" i="39"/>
  <c r="AQ58" i="39"/>
  <c r="AQ82" i="39"/>
  <c r="AQ86" i="39"/>
  <c r="AQ106" i="39"/>
  <c r="AY65" i="39"/>
  <c r="AU66" i="39"/>
  <c r="AM79" i="39"/>
  <c r="AM63" i="39"/>
  <c r="BC14" i="38"/>
  <c r="BC47" i="38"/>
  <c r="BC59" i="38"/>
  <c r="AQ27" i="38"/>
  <c r="AQ31" i="38"/>
  <c r="AU48" i="38"/>
  <c r="AU67" i="38"/>
  <c r="AM48" i="38"/>
  <c r="AU82" i="38"/>
  <c r="AM82" i="38"/>
  <c r="AQ52" i="38"/>
  <c r="AU91" i="38"/>
  <c r="AY106" i="38"/>
  <c r="BC102" i="43"/>
  <c r="AY62" i="43"/>
  <c r="BQ10" i="43"/>
  <c r="CF18" i="22"/>
  <c r="BR10" i="43"/>
  <c r="CG18" i="22"/>
  <c r="BK10" i="42"/>
  <c r="BZ16" i="22"/>
  <c r="BR10" i="42"/>
  <c r="CG16" i="22"/>
  <c r="AU68" i="42"/>
  <c r="BC17" i="42"/>
  <c r="BQ10" i="42"/>
  <c r="CF16" i="22"/>
  <c r="BU10" i="42"/>
  <c r="CJ16" i="22"/>
  <c r="AY69" i="42"/>
  <c r="BC61" i="42"/>
  <c r="AU17" i="41"/>
  <c r="BQ10" i="41"/>
  <c r="CF15" i="22"/>
  <c r="BC19" i="41"/>
  <c r="BQ10" i="40"/>
  <c r="CF14" i="22"/>
  <c r="BC71" i="40"/>
  <c r="BC21" i="39"/>
  <c r="BU10" i="39"/>
  <c r="CJ12" i="22"/>
  <c r="BV10" i="39"/>
  <c r="CK12" i="22"/>
  <c r="BR10" i="38"/>
  <c r="CG11" i="22"/>
  <c r="BO10" i="44"/>
  <c r="CD19" i="22"/>
  <c r="BU10" i="43"/>
  <c r="CJ18" i="22"/>
  <c r="BV10" i="42"/>
  <c r="CK16" i="22"/>
  <c r="BV10" i="40"/>
  <c r="CK14" i="22"/>
  <c r="BU10" i="40"/>
  <c r="CJ14" i="22"/>
  <c r="BO10" i="38"/>
  <c r="CD11" i="22"/>
  <c r="BU10" i="38"/>
  <c r="CJ11" i="22"/>
  <c r="BS10" i="43"/>
  <c r="CH18" i="22"/>
  <c r="BV10" i="43"/>
  <c r="CK18" i="22"/>
  <c r="BS10" i="40"/>
  <c r="CH14" i="22"/>
  <c r="AG20" i="22"/>
  <c r="AF20" i="22"/>
  <c r="AE20" i="22"/>
  <c r="AG17" i="22"/>
  <c r="AF17" i="22"/>
  <c r="AE17" i="22"/>
  <c r="AY11" i="39"/>
  <c r="AG13" i="22"/>
  <c r="AF13" i="22"/>
  <c r="AF21" i="22"/>
  <c r="AC20" i="22"/>
  <c r="AB20" i="22"/>
  <c r="AA20" i="22"/>
  <c r="K10" i="43"/>
  <c r="Z18" i="22"/>
  <c r="Z20" i="22"/>
  <c r="K10" i="42"/>
  <c r="Z16" i="22"/>
  <c r="AC17" i="22"/>
  <c r="AB17" i="22"/>
  <c r="AA17" i="22"/>
  <c r="Z17" i="22"/>
  <c r="K10" i="39"/>
  <c r="Z12" i="22"/>
  <c r="AC13" i="22"/>
  <c r="K10" i="38"/>
  <c r="Z11" i="22"/>
  <c r="Z13" i="22"/>
  <c r="AB13" i="22"/>
  <c r="Y20" i="22"/>
  <c r="X20" i="22"/>
  <c r="G10" i="44"/>
  <c r="V19" i="22"/>
  <c r="W20" i="22"/>
  <c r="G10" i="43"/>
  <c r="V18" i="22"/>
  <c r="G10" i="42"/>
  <c r="V16" i="22"/>
  <c r="Y17" i="22"/>
  <c r="X17" i="22"/>
  <c r="W17" i="22"/>
  <c r="G10" i="40"/>
  <c r="V14" i="22"/>
  <c r="V17" i="22"/>
  <c r="G10" i="39"/>
  <c r="V12" i="22"/>
  <c r="G10" i="38"/>
  <c r="V11" i="22"/>
  <c r="V13" i="22"/>
  <c r="Y13" i="22"/>
  <c r="X13" i="22"/>
  <c r="X21" i="22"/>
  <c r="U20" i="22"/>
  <c r="T20" i="22"/>
  <c r="S20" i="22"/>
  <c r="R20" i="22"/>
  <c r="C10" i="42"/>
  <c r="R16" i="22"/>
  <c r="U17" i="22"/>
  <c r="C10" i="41"/>
  <c r="R15" i="22"/>
  <c r="T17" i="22"/>
  <c r="T13" i="22"/>
  <c r="T21" i="22"/>
  <c r="S17" i="22"/>
  <c r="U13" i="22"/>
  <c r="R13" i="22"/>
  <c r="AE13" i="22"/>
  <c r="S13" i="22"/>
  <c r="AA13" i="22"/>
  <c r="W13" i="22"/>
  <c r="BC13" i="39"/>
  <c r="BC66" i="39"/>
  <c r="AY71" i="40"/>
  <c r="BC30" i="39"/>
  <c r="AU41" i="38"/>
  <c r="AU38" i="39"/>
  <c r="AU53" i="41"/>
  <c r="AU72" i="43"/>
  <c r="AU14" i="39"/>
  <c r="AU23" i="39"/>
  <c r="AU73" i="40"/>
  <c r="AU105" i="40"/>
  <c r="AU31" i="38"/>
  <c r="AU39" i="38"/>
  <c r="AU61" i="41"/>
  <c r="AU58" i="40"/>
  <c r="AU65" i="41"/>
  <c r="AU76" i="41"/>
  <c r="BC60" i="39"/>
  <c r="BC75" i="40"/>
  <c r="AY79" i="40"/>
  <c r="AY18" i="41"/>
  <c r="BC54" i="41"/>
  <c r="AY58" i="41"/>
  <c r="BC62" i="41"/>
  <c r="BC69" i="41"/>
  <c r="AQ73" i="41"/>
  <c r="BC90" i="41"/>
  <c r="AY21" i="42"/>
  <c r="BC59" i="41"/>
  <c r="AY52" i="42"/>
  <c r="AA10" i="42"/>
  <c r="AP16" i="22"/>
  <c r="AP17" i="22"/>
  <c r="AU40" i="39"/>
  <c r="AU49" i="39"/>
  <c r="AU52" i="39"/>
  <c r="AU67" i="39"/>
  <c r="AU73" i="39"/>
  <c r="AU79" i="39"/>
  <c r="AU20" i="40"/>
  <c r="AU36" i="40"/>
  <c r="AU48" i="43"/>
  <c r="AU88" i="44"/>
  <c r="W10" i="42"/>
  <c r="AL16" i="22"/>
  <c r="AI72" i="39"/>
  <c r="AI79" i="39"/>
  <c r="AI11" i="40"/>
  <c r="AI12" i="40"/>
  <c r="AI20" i="40"/>
  <c r="AI21" i="40"/>
  <c r="AI29" i="40"/>
  <c r="AI31" i="40"/>
  <c r="AI32" i="40"/>
  <c r="AI73" i="40"/>
  <c r="AI77" i="40"/>
  <c r="AI18" i="42"/>
  <c r="AI26" i="42"/>
  <c r="AI44" i="44"/>
  <c r="BM10" i="46"/>
  <c r="CB10" i="22"/>
  <c r="CB13" i="22"/>
  <c r="BQ11" i="46"/>
  <c r="BQ10" i="46"/>
  <c r="CF10" i="22"/>
  <c r="CF13" i="22"/>
  <c r="BR11" i="46"/>
  <c r="BR10" i="46"/>
  <c r="CG10" i="22"/>
  <c r="CG13" i="22"/>
  <c r="A66" i="36"/>
  <c r="A30" i="36"/>
  <c r="C32" i="36"/>
  <c r="A39" i="36"/>
  <c r="A46" i="36"/>
  <c r="C48" i="36"/>
  <c r="A51" i="36"/>
  <c r="C53" i="36"/>
  <c r="B54" i="36"/>
  <c r="A55" i="36"/>
  <c r="C57" i="36"/>
  <c r="B58" i="36"/>
  <c r="A59" i="36"/>
  <c r="C61" i="36"/>
  <c r="B62" i="36"/>
  <c r="A63" i="36"/>
  <c r="C65" i="36"/>
  <c r="B66" i="36"/>
  <c r="A67" i="36"/>
  <c r="C69" i="36"/>
  <c r="B70" i="36"/>
  <c r="A71" i="36"/>
  <c r="C73" i="36"/>
  <c r="A10" i="36"/>
  <c r="C28" i="36"/>
  <c r="A35" i="36"/>
  <c r="A42" i="36"/>
  <c r="C44" i="36"/>
  <c r="B51" i="36"/>
  <c r="A52" i="36"/>
  <c r="C54" i="36"/>
  <c r="B55" i="36"/>
  <c r="A56" i="36"/>
  <c r="C58" i="36"/>
  <c r="B59" i="36"/>
  <c r="A60" i="36"/>
  <c r="C62" i="36"/>
  <c r="B63" i="36"/>
  <c r="A64" i="36"/>
  <c r="C66" i="36"/>
  <c r="B67" i="36"/>
  <c r="A68" i="36"/>
  <c r="C70" i="36"/>
  <c r="B71" i="36"/>
  <c r="A72" i="36"/>
  <c r="A34" i="36"/>
  <c r="A43" i="36"/>
  <c r="A54" i="36"/>
  <c r="A58" i="36"/>
  <c r="A62" i="36"/>
  <c r="A70" i="36"/>
  <c r="A18" i="36"/>
  <c r="A31" i="36"/>
  <c r="A38" i="36"/>
  <c r="C40" i="36"/>
  <c r="A47" i="36"/>
  <c r="C51" i="36"/>
  <c r="B52" i="36"/>
  <c r="A53" i="36"/>
  <c r="C55" i="36"/>
  <c r="B56" i="36"/>
  <c r="A57" i="36"/>
  <c r="C59" i="36"/>
  <c r="B60" i="36"/>
  <c r="A61" i="36"/>
  <c r="C63" i="36"/>
  <c r="B64" i="36"/>
  <c r="A65" i="36"/>
  <c r="C67" i="36"/>
  <c r="B68" i="36"/>
  <c r="A69" i="36"/>
  <c r="C71" i="36"/>
  <c r="B72" i="36"/>
  <c r="A73" i="36"/>
  <c r="B21" i="36"/>
  <c r="B33" i="36"/>
  <c r="B37" i="36"/>
  <c r="B41" i="36"/>
  <c r="B45" i="36"/>
  <c r="C29" i="36"/>
  <c r="B30" i="36"/>
  <c r="C33" i="36"/>
  <c r="B34" i="36"/>
  <c r="C37" i="36"/>
  <c r="B38" i="36"/>
  <c r="C41" i="36"/>
  <c r="B42" i="36"/>
  <c r="C45" i="36"/>
  <c r="B46" i="36"/>
  <c r="C49" i="36"/>
  <c r="B13" i="36"/>
  <c r="B49" i="36"/>
  <c r="A6" i="36"/>
  <c r="B9" i="36"/>
  <c r="A14" i="36"/>
  <c r="B17" i="36"/>
  <c r="A22" i="36"/>
  <c r="B25" i="36"/>
  <c r="A28" i="36"/>
  <c r="C30" i="36"/>
  <c r="B31" i="36"/>
  <c r="A32" i="36"/>
  <c r="C34" i="36"/>
  <c r="B35" i="36"/>
  <c r="A36" i="36"/>
  <c r="C38" i="36"/>
  <c r="B39" i="36"/>
  <c r="A40" i="36"/>
  <c r="C42" i="36"/>
  <c r="B43" i="36"/>
  <c r="A44" i="36"/>
  <c r="C46" i="36"/>
  <c r="B47" i="36"/>
  <c r="A48" i="36"/>
  <c r="B5" i="36"/>
  <c r="B29" i="36"/>
  <c r="B193" i="36"/>
  <c r="B28" i="36"/>
  <c r="A29" i="36"/>
  <c r="C31" i="36"/>
  <c r="B32" i="36"/>
  <c r="A33" i="36"/>
  <c r="C35" i="36"/>
  <c r="B36" i="36"/>
  <c r="A37" i="36"/>
  <c r="C39" i="36"/>
  <c r="B40" i="36"/>
  <c r="A41" i="36"/>
  <c r="C43" i="36"/>
  <c r="B44" i="36"/>
  <c r="A45" i="36"/>
  <c r="C47" i="36"/>
  <c r="B48" i="36"/>
  <c r="A49" i="36"/>
  <c r="C8" i="36"/>
  <c r="C24" i="36"/>
  <c r="A3" i="36"/>
  <c r="C5" i="36"/>
  <c r="B6" i="36"/>
  <c r="A7" i="36"/>
  <c r="C9" i="36"/>
  <c r="B10" i="36"/>
  <c r="A11" i="36"/>
  <c r="C13" i="36"/>
  <c r="B14" i="36"/>
  <c r="A15" i="36"/>
  <c r="C17" i="36"/>
  <c r="B18" i="36"/>
  <c r="A19" i="36"/>
  <c r="C21" i="36"/>
  <c r="B22" i="36"/>
  <c r="A23" i="36"/>
  <c r="C25" i="36"/>
  <c r="C4" i="36"/>
  <c r="B3" i="36"/>
  <c r="A4" i="36"/>
  <c r="C6" i="36"/>
  <c r="B7" i="36"/>
  <c r="A8" i="36"/>
  <c r="C10" i="36"/>
  <c r="B11" i="36"/>
  <c r="A12" i="36"/>
  <c r="C14" i="36"/>
  <c r="B15" i="36"/>
  <c r="A16" i="36"/>
  <c r="C18" i="36"/>
  <c r="B19" i="36"/>
  <c r="A20" i="36"/>
  <c r="C22" i="36"/>
  <c r="B23" i="36"/>
  <c r="A24" i="36"/>
  <c r="C12" i="36"/>
  <c r="C16" i="36"/>
  <c r="C20" i="36"/>
  <c r="C3" i="36"/>
  <c r="B4" i="36"/>
  <c r="A5" i="36"/>
  <c r="C7" i="36"/>
  <c r="B8" i="36"/>
  <c r="A9" i="36"/>
  <c r="C11" i="36"/>
  <c r="B12" i="36"/>
  <c r="A13" i="36"/>
  <c r="C15" i="36"/>
  <c r="B16" i="36"/>
  <c r="A17" i="36"/>
  <c r="C19" i="36"/>
  <c r="B20" i="36"/>
  <c r="A21" i="36"/>
  <c r="C23" i="36"/>
  <c r="A25" i="36"/>
  <c r="S21" i="22"/>
  <c r="U21" i="22"/>
  <c r="G20" i="22"/>
  <c r="C17" i="22"/>
  <c r="C13" i="22"/>
  <c r="G13" i="22"/>
  <c r="F21" i="22"/>
  <c r="E21" i="22"/>
  <c r="G17" i="22"/>
  <c r="D21" i="22"/>
  <c r="C20" i="22"/>
  <c r="CK20" i="22"/>
  <c r="CJ20" i="22"/>
  <c r="BK11" i="46"/>
  <c r="BK10" i="46"/>
  <c r="BZ10" i="22"/>
  <c r="B351" i="36"/>
  <c r="C122" i="36"/>
  <c r="B183" i="36"/>
  <c r="B78" i="36"/>
  <c r="B331" i="36"/>
  <c r="B99" i="36"/>
  <c r="B245" i="36"/>
  <c r="B297" i="36"/>
  <c r="C117" i="36"/>
  <c r="C180" i="36"/>
  <c r="C110" i="36"/>
  <c r="B77" i="36"/>
  <c r="B324" i="36"/>
  <c r="B233" i="36"/>
  <c r="B129" i="36"/>
  <c r="B234" i="36"/>
  <c r="B259" i="36"/>
  <c r="B284" i="36"/>
  <c r="B179" i="36"/>
  <c r="B361" i="36"/>
  <c r="B118" i="36"/>
  <c r="B114" i="36"/>
  <c r="B218" i="36"/>
  <c r="B125" i="36"/>
  <c r="B239" i="36"/>
  <c r="B317" i="36"/>
  <c r="B105" i="36"/>
  <c r="B311" i="36"/>
  <c r="B226" i="36"/>
  <c r="B269" i="36"/>
  <c r="C336" i="36"/>
  <c r="C283" i="36"/>
  <c r="C200" i="36"/>
  <c r="C102" i="36"/>
  <c r="C217" i="36"/>
  <c r="C123" i="36"/>
  <c r="C330" i="36"/>
  <c r="C359" i="36"/>
  <c r="C148" i="36"/>
  <c r="C118" i="36"/>
  <c r="C226" i="36"/>
  <c r="C355" i="36"/>
  <c r="C264" i="36"/>
  <c r="C191" i="36"/>
  <c r="B76" i="36"/>
  <c r="B312" i="36"/>
  <c r="B286" i="36"/>
  <c r="B230" i="36"/>
  <c r="B152" i="36"/>
  <c r="B143" i="36"/>
  <c r="B136" i="36"/>
  <c r="B249" i="36"/>
  <c r="B244" i="36"/>
  <c r="B132" i="36"/>
  <c r="B316" i="36"/>
  <c r="B111" i="36"/>
  <c r="B260" i="36"/>
  <c r="B330" i="36"/>
  <c r="B290" i="36"/>
  <c r="B202" i="36"/>
  <c r="B384" i="36"/>
  <c r="B134" i="36"/>
  <c r="B350" i="36"/>
  <c r="B207" i="36"/>
  <c r="B362" i="36"/>
  <c r="B327" i="36"/>
  <c r="B189" i="36"/>
  <c r="B140" i="36"/>
  <c r="B195" i="36"/>
  <c r="B333" i="36"/>
  <c r="B138" i="36"/>
  <c r="B263" i="36"/>
  <c r="B146" i="36"/>
  <c r="B166" i="36"/>
  <c r="B92" i="36"/>
  <c r="B97" i="36"/>
  <c r="B342" i="36"/>
  <c r="B315" i="36"/>
  <c r="B266" i="36"/>
  <c r="B225" i="36"/>
  <c r="B133" i="36"/>
  <c r="B200" i="36"/>
  <c r="B365" i="36"/>
  <c r="B109" i="36"/>
  <c r="B126" i="36"/>
  <c r="B343" i="36"/>
  <c r="B383" i="36"/>
  <c r="B368" i="36"/>
  <c r="B117" i="36"/>
  <c r="B176" i="36"/>
  <c r="B210" i="36"/>
  <c r="B254" i="36"/>
  <c r="B243" i="36"/>
  <c r="B121" i="36"/>
  <c r="B352" i="36"/>
  <c r="B282" i="36"/>
  <c r="B270" i="36"/>
  <c r="B88" i="36"/>
  <c r="B87" i="36"/>
  <c r="B127" i="36"/>
  <c r="B366" i="36"/>
  <c r="B271" i="36"/>
  <c r="B274" i="36"/>
  <c r="B104" i="36"/>
  <c r="B256" i="36"/>
  <c r="B163" i="36"/>
  <c r="B150" i="36"/>
  <c r="B119" i="36"/>
  <c r="B187" i="36"/>
  <c r="B238" i="36"/>
  <c r="B188" i="36"/>
  <c r="B164" i="36"/>
  <c r="B217" i="36"/>
  <c r="B289" i="36"/>
  <c r="B106" i="36"/>
  <c r="B308" i="36"/>
  <c r="B115" i="36"/>
  <c r="B276" i="36"/>
  <c r="B283" i="36"/>
  <c r="B197" i="36"/>
  <c r="B372" i="36"/>
  <c r="B253" i="36"/>
  <c r="B156" i="36"/>
  <c r="B148" i="36"/>
  <c r="C97" i="36"/>
  <c r="C175" i="36"/>
  <c r="C353" i="36"/>
  <c r="C268" i="36"/>
  <c r="C83" i="36"/>
  <c r="C93" i="36"/>
  <c r="C90" i="36"/>
  <c r="C78" i="36"/>
  <c r="C323" i="36"/>
  <c r="C77" i="36"/>
  <c r="C302" i="36"/>
  <c r="C134" i="36"/>
  <c r="C375" i="36"/>
  <c r="C105" i="36"/>
  <c r="C176" i="36"/>
  <c r="C232" i="36"/>
  <c r="C125" i="36"/>
  <c r="C373" i="36"/>
  <c r="C101" i="36"/>
  <c r="C279" i="36"/>
  <c r="C362" i="36"/>
  <c r="C275" i="36"/>
  <c r="C293" i="36"/>
  <c r="C214" i="36"/>
  <c r="C380" i="36"/>
  <c r="C166" i="36"/>
  <c r="C111" i="36"/>
  <c r="C378" i="36"/>
  <c r="C107" i="36"/>
  <c r="C114" i="36"/>
  <c r="C340" i="36"/>
  <c r="C349" i="36"/>
  <c r="C179" i="36"/>
  <c r="C229" i="36"/>
  <c r="C182" i="36"/>
  <c r="C186" i="36"/>
  <c r="C145" i="36"/>
  <c r="C174" i="36"/>
  <c r="C248" i="36"/>
  <c r="C206" i="36"/>
  <c r="C156" i="36"/>
  <c r="C205" i="36"/>
  <c r="C356" i="36"/>
  <c r="C103" i="36"/>
  <c r="C204" i="36"/>
  <c r="C347" i="36"/>
  <c r="C135" i="36"/>
  <c r="C262" i="36"/>
  <c r="C280" i="36"/>
  <c r="C251" i="36"/>
  <c r="C334" i="36"/>
  <c r="C183" i="36"/>
  <c r="C121" i="36"/>
  <c r="C199" i="36"/>
  <c r="C109" i="36"/>
  <c r="C320" i="36"/>
  <c r="C338" i="36"/>
  <c r="C254" i="36"/>
  <c r="C265" i="36"/>
  <c r="C271" i="36"/>
  <c r="C221" i="36"/>
  <c r="C298" i="36"/>
  <c r="C329" i="36"/>
  <c r="C257" i="36"/>
  <c r="C236" i="36"/>
  <c r="C86" i="36"/>
  <c r="C76" i="36"/>
  <c r="C89" i="36"/>
  <c r="C203" i="36"/>
  <c r="C193" i="36"/>
  <c r="C358" i="36"/>
  <c r="C321" i="36"/>
  <c r="C309" i="36"/>
  <c r="C212" i="36"/>
  <c r="C211" i="36"/>
  <c r="C325" i="36"/>
  <c r="C382" i="36"/>
  <c r="C294" i="36"/>
  <c r="C269" i="36"/>
  <c r="C339" i="36"/>
  <c r="C246" i="36"/>
  <c r="C288" i="36"/>
  <c r="C261" i="36"/>
  <c r="C157" i="36"/>
  <c r="C124" i="36"/>
  <c r="C341" i="36"/>
  <c r="C287" i="36"/>
  <c r="C385" i="36"/>
  <c r="C371" i="36"/>
  <c r="C142" i="36"/>
  <c r="C354" i="36"/>
  <c r="C383" i="36"/>
  <c r="C245" i="36"/>
  <c r="C255" i="36"/>
  <c r="C132" i="36"/>
  <c r="C311" i="36"/>
  <c r="C172" i="36"/>
  <c r="C225" i="36"/>
  <c r="C313" i="36"/>
  <c r="C227" i="36"/>
  <c r="C129" i="36"/>
  <c r="C173" i="36"/>
  <c r="C381" i="36"/>
  <c r="C139" i="36"/>
  <c r="C216" i="36"/>
  <c r="C343" i="36"/>
  <c r="C190" i="36"/>
  <c r="C150" i="36"/>
  <c r="C170" i="36"/>
  <c r="C328" i="36"/>
  <c r="C120" i="36"/>
  <c r="C318" i="36"/>
  <c r="C370" i="36"/>
  <c r="C222" i="36"/>
  <c r="C160" i="36"/>
  <c r="C165" i="36"/>
  <c r="C207" i="36"/>
  <c r="C177" i="36"/>
  <c r="C369" i="36"/>
  <c r="C210" i="36"/>
  <c r="C276" i="36"/>
  <c r="C137" i="36"/>
  <c r="C327" i="36"/>
  <c r="C346" i="36"/>
  <c r="C377" i="36"/>
  <c r="C296" i="36"/>
  <c r="C115" i="36"/>
  <c r="C80" i="36"/>
  <c r="C88" i="36"/>
  <c r="C85" i="36"/>
  <c r="C198" i="36"/>
  <c r="C113" i="36"/>
  <c r="C168" i="36"/>
  <c r="C345" i="36"/>
  <c r="C116" i="36"/>
  <c r="C307" i="36"/>
  <c r="C316" i="36"/>
  <c r="C374" i="36"/>
  <c r="C305" i="36"/>
  <c r="C213" i="36"/>
  <c r="C185" i="36"/>
  <c r="C192" i="36"/>
  <c r="C352" i="36"/>
  <c r="C344" i="36"/>
  <c r="C249" i="36"/>
  <c r="C277" i="36"/>
  <c r="C196" i="36"/>
  <c r="C258" i="36"/>
  <c r="C112" i="36"/>
  <c r="C119" i="36"/>
  <c r="C315" i="36"/>
  <c r="C106" i="36"/>
  <c r="C234" i="36"/>
  <c r="C223" i="36"/>
  <c r="C167" i="36"/>
  <c r="C240" i="36"/>
  <c r="C239" i="36"/>
  <c r="C273" i="36"/>
  <c r="C332" i="36"/>
  <c r="C247" i="36"/>
  <c r="C215" i="36"/>
  <c r="C159" i="36"/>
  <c r="C263" i="36"/>
  <c r="C99" i="36"/>
  <c r="C136" i="36"/>
  <c r="C149" i="36"/>
  <c r="C299" i="36"/>
  <c r="C195" i="36"/>
  <c r="C290" i="36"/>
  <c r="C92" i="36"/>
  <c r="C94" i="36"/>
  <c r="C75" i="36"/>
  <c r="C194" i="36"/>
  <c r="C274" i="36"/>
  <c r="C360" i="36"/>
  <c r="C284" i="36"/>
  <c r="C144" i="36"/>
  <c r="C138" i="36"/>
  <c r="C130" i="36"/>
  <c r="C282" i="36"/>
  <c r="C259" i="36"/>
  <c r="C252" i="36"/>
  <c r="C197" i="36"/>
  <c r="C351" i="36"/>
  <c r="C365" i="36"/>
  <c r="C266" i="36"/>
  <c r="C202" i="36"/>
  <c r="C306" i="36"/>
  <c r="C326" i="36"/>
  <c r="C331" i="36"/>
  <c r="C301" i="36"/>
  <c r="C281" i="36"/>
  <c r="C297" i="36"/>
  <c r="C108" i="36"/>
  <c r="C79" i="36"/>
  <c r="C91" i="36"/>
  <c r="C82" i="36"/>
  <c r="C96" i="36"/>
  <c r="C87" i="36"/>
  <c r="C372" i="36"/>
  <c r="C244" i="36"/>
  <c r="C361" i="36"/>
  <c r="C304" i="36"/>
  <c r="C350" i="36"/>
  <c r="C163" i="36"/>
  <c r="C310" i="36"/>
  <c r="C243" i="36"/>
  <c r="C300" i="36"/>
  <c r="C201" i="36"/>
  <c r="C178" i="36"/>
  <c r="C289" i="36"/>
  <c r="C348" i="36"/>
  <c r="C219" i="36"/>
  <c r="C231" i="36"/>
  <c r="C151" i="36"/>
  <c r="C184" i="36"/>
  <c r="C286" i="36"/>
  <c r="C100" i="36"/>
  <c r="C368" i="36"/>
  <c r="C333" i="36"/>
  <c r="C143" i="36"/>
  <c r="C337" i="36"/>
  <c r="C189" i="36"/>
  <c r="C140" i="36"/>
  <c r="C295" i="36"/>
  <c r="C230" i="36"/>
  <c r="C147" i="36"/>
  <c r="C242" i="36"/>
  <c r="C319" i="36"/>
  <c r="C324" i="36"/>
  <c r="C233" i="36"/>
  <c r="C228" i="36"/>
  <c r="C238" i="36"/>
  <c r="C322" i="36"/>
  <c r="C317" i="36"/>
  <c r="C367" i="36"/>
  <c r="C235" i="36"/>
  <c r="C303" i="36"/>
  <c r="C342" i="36"/>
  <c r="C363" i="36"/>
  <c r="C141" i="36"/>
  <c r="C131" i="36"/>
  <c r="C162" i="36"/>
  <c r="C171" i="36"/>
  <c r="C164" i="36"/>
  <c r="C364" i="36"/>
  <c r="C84" i="36"/>
  <c r="C95" i="36"/>
  <c r="C272" i="36"/>
  <c r="C308" i="36"/>
  <c r="C260" i="36"/>
  <c r="C127" i="36"/>
  <c r="C376" i="36"/>
  <c r="C357" i="36"/>
  <c r="C220" i="36"/>
  <c r="C187" i="36"/>
  <c r="C146" i="36"/>
  <c r="C158" i="36"/>
  <c r="C237" i="36"/>
  <c r="C126" i="36"/>
  <c r="C224" i="36"/>
  <c r="C379" i="36"/>
  <c r="C133" i="36"/>
  <c r="C128" i="36"/>
  <c r="C81" i="36"/>
  <c r="C241" i="36"/>
  <c r="C314" i="36"/>
  <c r="C256" i="36"/>
  <c r="C366" i="36"/>
  <c r="C291" i="36"/>
  <c r="C312" i="36"/>
  <c r="C335" i="36"/>
  <c r="C181" i="36"/>
  <c r="C155" i="36"/>
  <c r="C188" i="36"/>
  <c r="C208" i="36"/>
  <c r="C153" i="36"/>
  <c r="C285" i="36"/>
  <c r="C169" i="36"/>
  <c r="C292" i="36"/>
  <c r="C104" i="36"/>
  <c r="C270" i="36"/>
  <c r="C209" i="36"/>
  <c r="C384" i="36"/>
  <c r="C152" i="36"/>
  <c r="C154" i="36"/>
  <c r="C218" i="36"/>
  <c r="C250" i="36"/>
  <c r="C253" i="36"/>
  <c r="C267" i="36"/>
  <c r="B93" i="36"/>
  <c r="B82" i="36"/>
  <c r="B364" i="36"/>
  <c r="B124" i="36"/>
  <c r="B374" i="36"/>
  <c r="B224" i="36"/>
  <c r="B229" i="36"/>
  <c r="B212" i="36"/>
  <c r="B228" i="36"/>
  <c r="B313" i="36"/>
  <c r="B113" i="36"/>
  <c r="B137" i="36"/>
  <c r="B130" i="36"/>
  <c r="B264" i="36"/>
  <c r="B262" i="36"/>
  <c r="B332" i="36"/>
  <c r="B211" i="36"/>
  <c r="B360" i="36"/>
  <c r="B102" i="36"/>
  <c r="B101" i="36"/>
  <c r="B320" i="36"/>
  <c r="B237" i="36"/>
  <c r="B304" i="36"/>
  <c r="B337" i="36"/>
  <c r="B131" i="36"/>
  <c r="B165" i="36"/>
  <c r="B318" i="36"/>
  <c r="B325" i="36"/>
  <c r="B208" i="36"/>
  <c r="B222" i="36"/>
  <c r="B157" i="36"/>
  <c r="B120" i="36"/>
  <c r="B181" i="36"/>
  <c r="B299" i="36"/>
  <c r="B177" i="36"/>
  <c r="B319" i="36"/>
  <c r="B314" i="36"/>
  <c r="B363" i="36"/>
  <c r="B288" i="36"/>
  <c r="B348" i="36"/>
  <c r="B191" i="36"/>
  <c r="B357" i="36"/>
  <c r="B248" i="36"/>
  <c r="B170" i="36"/>
  <c r="B356" i="36"/>
  <c r="B370" i="36"/>
  <c r="B171" i="36"/>
  <c r="B100" i="36"/>
  <c r="B175" i="36"/>
  <c r="B326" i="36"/>
  <c r="B158" i="36"/>
  <c r="B103" i="36"/>
  <c r="B142" i="36"/>
  <c r="B172" i="36"/>
  <c r="B272" i="36"/>
  <c r="B147" i="36"/>
  <c r="B232" i="36"/>
  <c r="B83" i="36"/>
  <c r="B231" i="36"/>
  <c r="B219" i="36"/>
  <c r="B255" i="36"/>
  <c r="B277" i="36"/>
  <c r="B321" i="36"/>
  <c r="B345" i="36"/>
  <c r="B295" i="36"/>
  <c r="B307" i="36"/>
  <c r="B309" i="36"/>
  <c r="B240" i="36"/>
  <c r="B373" i="36"/>
  <c r="B241" i="36"/>
  <c r="B353" i="36"/>
  <c r="B168" i="36"/>
  <c r="B382" i="36"/>
  <c r="B246" i="36"/>
  <c r="B199" i="36"/>
  <c r="B122" i="36"/>
  <c r="B336" i="36"/>
  <c r="B278" i="36"/>
  <c r="B346" i="36"/>
  <c r="B220" i="36"/>
  <c r="B303" i="36"/>
  <c r="B209" i="36"/>
  <c r="B194" i="36"/>
  <c r="B252" i="36"/>
  <c r="B328" i="36"/>
  <c r="B376" i="36"/>
  <c r="B162" i="36"/>
  <c r="B287" i="36"/>
  <c r="B378" i="36"/>
  <c r="B116" i="36"/>
  <c r="B206" i="36"/>
  <c r="B112" i="36"/>
  <c r="B250" i="36"/>
  <c r="B334" i="36"/>
  <c r="B381" i="36"/>
  <c r="B261" i="36"/>
  <c r="B213" i="36"/>
  <c r="B380" i="36"/>
  <c r="B275" i="36"/>
  <c r="B203" i="36"/>
  <c r="B257" i="36"/>
  <c r="B265" i="36"/>
  <c r="B375" i="36"/>
  <c r="B110" i="36"/>
  <c r="B247" i="36"/>
  <c r="B161" i="36"/>
  <c r="B305" i="36"/>
  <c r="B377" i="36"/>
  <c r="B298" i="36"/>
  <c r="B279" i="36"/>
  <c r="B196" i="36"/>
  <c r="B300" i="36"/>
  <c r="B123" i="36"/>
  <c r="B294" i="36"/>
  <c r="B221" i="36"/>
  <c r="B215" i="36"/>
  <c r="B186" i="36"/>
  <c r="B141" i="36"/>
  <c r="B338" i="36"/>
  <c r="B184" i="36"/>
  <c r="B173" i="36"/>
  <c r="B359" i="36"/>
  <c r="B385" i="36"/>
  <c r="B159" i="36"/>
  <c r="B322" i="36"/>
  <c r="B335" i="36"/>
  <c r="B205" i="36"/>
  <c r="B182" i="36"/>
  <c r="B296" i="36"/>
  <c r="B369" i="36"/>
  <c r="B301" i="36"/>
  <c r="B291" i="36"/>
  <c r="B285" i="36"/>
  <c r="B169" i="36"/>
  <c r="B354" i="36"/>
  <c r="B154" i="36"/>
  <c r="B344" i="36"/>
  <c r="B302" i="36"/>
  <c r="B347" i="36"/>
  <c r="B341" i="36"/>
  <c r="B227" i="36"/>
  <c r="B107" i="36"/>
  <c r="B242" i="36"/>
  <c r="B174" i="36"/>
  <c r="B190" i="36"/>
  <c r="B185" i="36"/>
  <c r="B167" i="36"/>
  <c r="B251" i="36"/>
  <c r="B323" i="36"/>
  <c r="B128" i="36"/>
  <c r="B216" i="36"/>
  <c r="B280" i="36"/>
  <c r="B75" i="36"/>
  <c r="B85" i="36"/>
  <c r="B89" i="36"/>
  <c r="B90" i="36"/>
  <c r="B80" i="36"/>
  <c r="B367" i="36"/>
  <c r="B214" i="36"/>
  <c r="B268" i="36"/>
  <c r="B306" i="36"/>
  <c r="B379" i="36"/>
  <c r="B153" i="36"/>
  <c r="B329" i="36"/>
  <c r="B223" i="36"/>
  <c r="B310" i="36"/>
  <c r="B139" i="36"/>
  <c r="B192" i="36"/>
  <c r="B108" i="36"/>
  <c r="B180" i="36"/>
  <c r="B358" i="36"/>
  <c r="B151" i="36"/>
  <c r="B281" i="36"/>
  <c r="B155" i="36"/>
  <c r="B149" i="36"/>
  <c r="B201" i="36"/>
  <c r="B349" i="36"/>
  <c r="B339" i="36"/>
  <c r="B258" i="36"/>
  <c r="B144" i="36"/>
  <c r="B145" i="36"/>
  <c r="B371" i="36"/>
  <c r="B292" i="36"/>
  <c r="B160" i="36"/>
  <c r="B340" i="36"/>
  <c r="B135" i="36"/>
  <c r="B355" i="36"/>
  <c r="B236" i="36"/>
  <c r="B198" i="36"/>
  <c r="B235" i="36"/>
  <c r="B273" i="36"/>
  <c r="A375" i="36"/>
  <c r="A343" i="36"/>
  <c r="A293" i="36"/>
  <c r="A211" i="36"/>
  <c r="A115" i="36"/>
  <c r="C278" i="36"/>
  <c r="C98" i="36"/>
  <c r="A371" i="36"/>
  <c r="A355" i="36"/>
  <c r="A339" i="36"/>
  <c r="A329" i="36"/>
  <c r="A301" i="36"/>
  <c r="A291" i="36"/>
  <c r="A281" i="36"/>
  <c r="A263" i="36"/>
  <c r="A225" i="36"/>
  <c r="A187" i="36"/>
  <c r="A167" i="36"/>
  <c r="A129" i="36"/>
  <c r="A91" i="36"/>
  <c r="A359" i="36"/>
  <c r="A313" i="36"/>
  <c r="A303" i="36"/>
  <c r="A249" i="36"/>
  <c r="A191" i="36"/>
  <c r="A153" i="36"/>
  <c r="A95" i="36"/>
  <c r="A383" i="36"/>
  <c r="A367" i="36"/>
  <c r="A351" i="36"/>
  <c r="A337" i="36"/>
  <c r="A327" i="36"/>
  <c r="A317" i="36"/>
  <c r="A289" i="36"/>
  <c r="A259" i="36"/>
  <c r="A239" i="36"/>
  <c r="A201" i="36"/>
  <c r="A163" i="36"/>
  <c r="A143" i="36"/>
  <c r="A105" i="36"/>
  <c r="A379" i="36"/>
  <c r="A363" i="36"/>
  <c r="A347" i="36"/>
  <c r="A325" i="36"/>
  <c r="A315" i="36"/>
  <c r="A305" i="36"/>
  <c r="A273" i="36"/>
  <c r="A235" i="36"/>
  <c r="A215" i="36"/>
  <c r="A177" i="36"/>
  <c r="A139" i="36"/>
  <c r="A119" i="36"/>
  <c r="A81" i="36"/>
  <c r="B98" i="36"/>
  <c r="B95" i="36"/>
  <c r="B94" i="36"/>
  <c r="B91" i="36"/>
  <c r="B84" i="36"/>
  <c r="B81" i="36"/>
  <c r="B178" i="36"/>
  <c r="B204" i="36"/>
  <c r="B293" i="36"/>
  <c r="B267" i="36"/>
  <c r="B79" i="36"/>
  <c r="B86" i="36"/>
  <c r="B96" i="36"/>
  <c r="A75" i="36"/>
  <c r="A382" i="36"/>
  <c r="A378" i="36"/>
  <c r="A374" i="36"/>
  <c r="A370" i="36"/>
  <c r="A366" i="36"/>
  <c r="A362" i="36"/>
  <c r="A358" i="36"/>
  <c r="A354" i="36"/>
  <c r="A350" i="36"/>
  <c r="A346" i="36"/>
  <c r="A342" i="36"/>
  <c r="A338" i="36"/>
  <c r="A336" i="36"/>
  <c r="A334" i="36"/>
  <c r="A326" i="36"/>
  <c r="A324" i="36"/>
  <c r="A322" i="36"/>
  <c r="A314" i="36"/>
  <c r="A312" i="36"/>
  <c r="A310" i="36"/>
  <c r="A302" i="36"/>
  <c r="A300" i="36"/>
  <c r="A298" i="36"/>
  <c r="A290" i="36"/>
  <c r="A288" i="36"/>
  <c r="A286" i="36"/>
  <c r="A272" i="36"/>
  <c r="A268" i="36"/>
  <c r="A258" i="36"/>
  <c r="A248" i="36"/>
  <c r="A244" i="36"/>
  <c r="A234" i="36"/>
  <c r="A224" i="36"/>
  <c r="A220" i="36"/>
  <c r="A210" i="36"/>
  <c r="A200" i="36"/>
  <c r="A196" i="36"/>
  <c r="A186" i="36"/>
  <c r="A176" i="36"/>
  <c r="A172" i="36"/>
  <c r="A162" i="36"/>
  <c r="A152" i="36"/>
  <c r="A148" i="36"/>
  <c r="A138" i="36"/>
  <c r="A128" i="36"/>
  <c r="A124" i="36"/>
  <c r="A114" i="36"/>
  <c r="A104" i="36"/>
  <c r="A100" i="36"/>
  <c r="A90" i="36"/>
  <c r="A76" i="36"/>
  <c r="A82" i="36"/>
  <c r="A84" i="36"/>
  <c r="A86" i="36"/>
  <c r="A94" i="36"/>
  <c r="A96" i="36"/>
  <c r="A98" i="36"/>
  <c r="A106" i="36"/>
  <c r="A108" i="36"/>
  <c r="A110" i="36"/>
  <c r="A118" i="36"/>
  <c r="A120" i="36"/>
  <c r="A122" i="36"/>
  <c r="A130" i="36"/>
  <c r="A132" i="36"/>
  <c r="A134" i="36"/>
  <c r="A142" i="36"/>
  <c r="A144" i="36"/>
  <c r="A146" i="36"/>
  <c r="A154" i="36"/>
  <c r="A156" i="36"/>
  <c r="A158" i="36"/>
  <c r="A166" i="36"/>
  <c r="A168" i="36"/>
  <c r="A170" i="36"/>
  <c r="A178" i="36"/>
  <c r="A180" i="36"/>
  <c r="A182" i="36"/>
  <c r="A190" i="36"/>
  <c r="A192" i="36"/>
  <c r="A194" i="36"/>
  <c r="A202" i="36"/>
  <c r="A204" i="36"/>
  <c r="A206" i="36"/>
  <c r="A214" i="36"/>
  <c r="A216" i="36"/>
  <c r="A218" i="36"/>
  <c r="A226" i="36"/>
  <c r="A228" i="36"/>
  <c r="A230" i="36"/>
  <c r="A238" i="36"/>
  <c r="A240" i="36"/>
  <c r="A242" i="36"/>
  <c r="A250" i="36"/>
  <c r="A252" i="36"/>
  <c r="A254" i="36"/>
  <c r="A262" i="36"/>
  <c r="A264" i="36"/>
  <c r="A266" i="36"/>
  <c r="A274" i="36"/>
  <c r="A276" i="36"/>
  <c r="A278" i="36"/>
  <c r="A77" i="36"/>
  <c r="A85" i="36"/>
  <c r="A87" i="36"/>
  <c r="A89" i="36"/>
  <c r="A97" i="36"/>
  <c r="A99" i="36"/>
  <c r="A101" i="36"/>
  <c r="A109" i="36"/>
  <c r="A111" i="36"/>
  <c r="A113" i="36"/>
  <c r="A121" i="36"/>
  <c r="A123" i="36"/>
  <c r="A125" i="36"/>
  <c r="A133" i="36"/>
  <c r="A135" i="36"/>
  <c r="A137" i="36"/>
  <c r="A145" i="36"/>
  <c r="A147" i="36"/>
  <c r="A149" i="36"/>
  <c r="A157" i="36"/>
  <c r="A159" i="36"/>
  <c r="A161" i="36"/>
  <c r="A169" i="36"/>
  <c r="A171" i="36"/>
  <c r="A173" i="36"/>
  <c r="A181" i="36"/>
  <c r="A183" i="36"/>
  <c r="A185" i="36"/>
  <c r="A193" i="36"/>
  <c r="A195" i="36"/>
  <c r="A197" i="36"/>
  <c r="A205" i="36"/>
  <c r="A207" i="36"/>
  <c r="A209" i="36"/>
  <c r="A217" i="36"/>
  <c r="A219" i="36"/>
  <c r="A221" i="36"/>
  <c r="A229" i="36"/>
  <c r="A231" i="36"/>
  <c r="A233" i="36"/>
  <c r="A241" i="36"/>
  <c r="A243" i="36"/>
  <c r="A245" i="36"/>
  <c r="A253" i="36"/>
  <c r="A255" i="36"/>
  <c r="A257" i="36"/>
  <c r="A265" i="36"/>
  <c r="A267" i="36"/>
  <c r="A269" i="36"/>
  <c r="A277" i="36"/>
  <c r="A279" i="36"/>
  <c r="A385" i="36"/>
  <c r="A381" i="36"/>
  <c r="A377" i="36"/>
  <c r="A373" i="36"/>
  <c r="A369" i="36"/>
  <c r="A365" i="36"/>
  <c r="A361" i="36"/>
  <c r="A357" i="36"/>
  <c r="A353" i="36"/>
  <c r="A349" i="36"/>
  <c r="A345" i="36"/>
  <c r="A341" i="36"/>
  <c r="A335" i="36"/>
  <c r="A333" i="36"/>
  <c r="A331" i="36"/>
  <c r="A323" i="36"/>
  <c r="A321" i="36"/>
  <c r="A319" i="36"/>
  <c r="A311" i="36"/>
  <c r="A309" i="36"/>
  <c r="A307" i="36"/>
  <c r="A299" i="36"/>
  <c r="A297" i="36"/>
  <c r="A295" i="36"/>
  <c r="A287" i="36"/>
  <c r="A285" i="36"/>
  <c r="A283" i="36"/>
  <c r="A275" i="36"/>
  <c r="A271" i="36"/>
  <c r="A261" i="36"/>
  <c r="A251" i="36"/>
  <c r="A247" i="36"/>
  <c r="A237" i="36"/>
  <c r="A227" i="36"/>
  <c r="A223" i="36"/>
  <c r="A213" i="36"/>
  <c r="A203" i="36"/>
  <c r="A199" i="36"/>
  <c r="A189" i="36"/>
  <c r="A179" i="36"/>
  <c r="A175" i="36"/>
  <c r="A165" i="36"/>
  <c r="A155" i="36"/>
  <c r="A151" i="36"/>
  <c r="A141" i="36"/>
  <c r="A131" i="36"/>
  <c r="A127" i="36"/>
  <c r="A117" i="36"/>
  <c r="A107" i="36"/>
  <c r="A103" i="36"/>
  <c r="A93" i="36"/>
  <c r="A83" i="36"/>
  <c r="A79" i="36"/>
  <c r="A384" i="36"/>
  <c r="A380" i="36"/>
  <c r="A376" i="36"/>
  <c r="A372" i="36"/>
  <c r="A368" i="36"/>
  <c r="A364" i="36"/>
  <c r="A360" i="36"/>
  <c r="A356" i="36"/>
  <c r="A352" i="36"/>
  <c r="A348" i="36"/>
  <c r="A344" i="36"/>
  <c r="A340" i="36"/>
  <c r="A332" i="36"/>
  <c r="A330" i="36"/>
  <c r="A328" i="36"/>
  <c r="A320" i="36"/>
  <c r="A318" i="36"/>
  <c r="A316" i="36"/>
  <c r="A308" i="36"/>
  <c r="A306" i="36"/>
  <c r="A304" i="36"/>
  <c r="A296" i="36"/>
  <c r="A294" i="36"/>
  <c r="A292" i="36"/>
  <c r="A284" i="36"/>
  <c r="A282" i="36"/>
  <c r="A280" i="36"/>
  <c r="A270" i="36"/>
  <c r="A260" i="36"/>
  <c r="A256" i="36"/>
  <c r="A246" i="36"/>
  <c r="A236" i="36"/>
  <c r="A232" i="36"/>
  <c r="A222" i="36"/>
  <c r="A212" i="36"/>
  <c r="A208" i="36"/>
  <c r="A198" i="36"/>
  <c r="A188" i="36"/>
  <c r="A184" i="36"/>
  <c r="A174" i="36"/>
  <c r="A164" i="36"/>
  <c r="A160" i="36"/>
  <c r="A150" i="36"/>
  <c r="A140" i="36"/>
  <c r="A136" i="36"/>
  <c r="A126" i="36"/>
  <c r="A116" i="36"/>
  <c r="A112" i="36"/>
  <c r="A102" i="36"/>
  <c r="A92" i="36"/>
  <c r="A88" i="36"/>
  <c r="A78" i="36"/>
  <c r="AM48" i="40"/>
  <c r="AQ51" i="40"/>
  <c r="AQ59" i="40"/>
  <c r="AQ26" i="41"/>
  <c r="AQ40" i="41"/>
  <c r="AM25" i="42"/>
  <c r="AQ55" i="42"/>
  <c r="AQ45" i="43"/>
  <c r="AQ51" i="43"/>
  <c r="AM40" i="44"/>
  <c r="AQ68" i="44"/>
  <c r="AM69" i="38"/>
  <c r="AM31" i="38"/>
  <c r="AQ49" i="39"/>
  <c r="AQ75" i="40"/>
  <c r="AY75" i="40"/>
  <c r="AQ70" i="40"/>
  <c r="AM80" i="40"/>
  <c r="AY77" i="40"/>
  <c r="AU52" i="41"/>
  <c r="BC12" i="41"/>
  <c r="AQ44" i="42"/>
  <c r="BC53" i="43"/>
  <c r="AM37" i="40"/>
  <c r="BC66" i="40"/>
  <c r="AY66" i="40"/>
  <c r="AQ37" i="41"/>
  <c r="AQ42" i="41"/>
  <c r="AQ77" i="41"/>
  <c r="AQ26" i="42"/>
  <c r="AU34" i="42"/>
  <c r="AM34" i="42"/>
  <c r="AU47" i="42"/>
  <c r="AM47" i="42"/>
  <c r="AQ48" i="42"/>
  <c r="BC107" i="42"/>
  <c r="AY107" i="42"/>
  <c r="AQ41" i="43"/>
  <c r="AU42" i="43"/>
  <c r="AM42" i="43"/>
  <c r="AY73" i="43"/>
  <c r="AU76" i="43"/>
  <c r="AM76" i="43"/>
  <c r="AM45" i="44"/>
  <c r="AM55" i="44"/>
  <c r="AM56" i="44"/>
  <c r="AQ65" i="44"/>
  <c r="AQ70" i="44"/>
  <c r="AU71" i="44"/>
  <c r="AM71" i="44"/>
  <c r="AM104" i="44"/>
  <c r="AY76" i="38"/>
  <c r="AM45" i="38"/>
  <c r="AM106" i="39"/>
  <c r="AM56" i="39"/>
  <c r="AQ13" i="39"/>
  <c r="AQ19" i="39"/>
  <c r="AQ11" i="40"/>
  <c r="BC73" i="41"/>
  <c r="AU63" i="41"/>
  <c r="AM38" i="42"/>
  <c r="AU81" i="43"/>
  <c r="AQ55" i="43"/>
  <c r="BC42" i="43"/>
  <c r="AY46" i="43"/>
  <c r="AM67" i="38"/>
  <c r="BC76" i="38"/>
  <c r="AY72" i="38"/>
  <c r="BC57" i="38"/>
  <c r="BC64" i="38"/>
  <c r="AM41" i="38"/>
  <c r="AM28" i="38"/>
  <c r="AY41" i="38"/>
  <c r="AU27" i="38"/>
  <c r="AQ66" i="39"/>
  <c r="AM61" i="39"/>
  <c r="AQ78" i="39"/>
  <c r="BC61" i="39"/>
  <c r="AM98" i="39"/>
  <c r="AQ54" i="39"/>
  <c r="AM73" i="39"/>
  <c r="AQ16" i="39"/>
  <c r="AQ12" i="39"/>
  <c r="AM77" i="39"/>
  <c r="BC18" i="39"/>
  <c r="AY15" i="39"/>
  <c r="AY12" i="39"/>
  <c r="AM89" i="40"/>
  <c r="AQ78" i="40"/>
  <c r="BC79" i="40"/>
  <c r="AQ66" i="40"/>
  <c r="AY105" i="40"/>
  <c r="AQ94" i="40"/>
  <c r="BC77" i="40"/>
  <c r="AQ71" i="40"/>
  <c r="AU102" i="40"/>
  <c r="BC53" i="40"/>
  <c r="AM69" i="41"/>
  <c r="AQ66" i="41"/>
  <c r="AQ46" i="41"/>
  <c r="AU56" i="41"/>
  <c r="AQ49" i="41"/>
  <c r="AU15" i="41"/>
  <c r="AQ30" i="41"/>
  <c r="AM103" i="42"/>
  <c r="AQ52" i="42"/>
  <c r="AM37" i="42"/>
  <c r="BC52" i="42"/>
  <c r="AM26" i="42"/>
  <c r="AU14" i="42"/>
  <c r="AQ53" i="43"/>
  <c r="AY19" i="43"/>
  <c r="AM53" i="44"/>
  <c r="BC73" i="43"/>
  <c r="AU12" i="40"/>
  <c r="AM12" i="40"/>
  <c r="AU17" i="40"/>
  <c r="AM17" i="40"/>
  <c r="AM21" i="40"/>
  <c r="AQ62" i="40"/>
  <c r="AY78" i="40"/>
  <c r="AM92" i="40"/>
  <c r="AM94" i="40"/>
  <c r="AU94" i="40"/>
  <c r="AU36" i="41"/>
  <c r="AM36" i="41"/>
  <c r="AQ70" i="41"/>
  <c r="AM75" i="41"/>
  <c r="BC101" i="41"/>
  <c r="AY101" i="41"/>
  <c r="AU22" i="42"/>
  <c r="AM22" i="42"/>
  <c r="AQ35" i="42"/>
  <c r="AM39" i="42"/>
  <c r="AQ39" i="42"/>
  <c r="AM57" i="42"/>
  <c r="AQ104" i="42"/>
  <c r="AQ37" i="43"/>
  <c r="AU41" i="43"/>
  <c r="AM41" i="43"/>
  <c r="AU52" i="43"/>
  <c r="AM52" i="43"/>
  <c r="AU56" i="43"/>
  <c r="AM56" i="43"/>
  <c r="AM60" i="43"/>
  <c r="AY22" i="44"/>
  <c r="AY24" i="44"/>
  <c r="AY32" i="44"/>
  <c r="AM43" i="44"/>
  <c r="AU96" i="44"/>
  <c r="AM96" i="44"/>
  <c r="BT10" i="43"/>
  <c r="CI18" i="22"/>
  <c r="CI20" i="22"/>
  <c r="BC26" i="42"/>
  <c r="AY82" i="38"/>
  <c r="AY64" i="38"/>
  <c r="AQ61" i="39"/>
  <c r="BC65" i="39"/>
  <c r="AQ30" i="39"/>
  <c r="AQ73" i="39"/>
  <c r="AY102" i="40"/>
  <c r="AQ50" i="40"/>
  <c r="AQ69" i="41"/>
  <c r="AQ34" i="41"/>
  <c r="AY42" i="43"/>
  <c r="AM71" i="38"/>
  <c r="AQ64" i="38"/>
  <c r="AY77" i="38"/>
  <c r="AY65" i="38"/>
  <c r="BC60" i="38"/>
  <c r="AM39" i="38"/>
  <c r="AQ65" i="39"/>
  <c r="AM60" i="39"/>
  <c r="AM59" i="39"/>
  <c r="AQ53" i="39"/>
  <c r="AM40" i="39"/>
  <c r="AM37" i="39"/>
  <c r="AQ15" i="39"/>
  <c r="AQ11" i="39"/>
  <c r="AY53" i="39"/>
  <c r="AU18" i="39"/>
  <c r="BC15" i="39"/>
  <c r="BC12" i="39"/>
  <c r="AQ31" i="39"/>
  <c r="BC64" i="39"/>
  <c r="AM22" i="39"/>
  <c r="AM97" i="40"/>
  <c r="AM81" i="40"/>
  <c r="AQ77" i="40"/>
  <c r="AQ74" i="40"/>
  <c r="AM96" i="40"/>
  <c r="BC105" i="40"/>
  <c r="AY94" i="40"/>
  <c r="AM33" i="40"/>
  <c r="AY70" i="40"/>
  <c r="AY49" i="40"/>
  <c r="AY90" i="41"/>
  <c r="AU73" i="41"/>
  <c r="AY66" i="41"/>
  <c r="AU60" i="41"/>
  <c r="AU55" i="41"/>
  <c r="AM40" i="41"/>
  <c r="AQ29" i="41"/>
  <c r="AM41" i="42"/>
  <c r="AY22" i="42"/>
  <c r="AM85" i="43"/>
  <c r="AQ49" i="43"/>
  <c r="AY49" i="43"/>
  <c r="BC74" i="40"/>
  <c r="AY31" i="40"/>
  <c r="AU14" i="40"/>
  <c r="BC65" i="41"/>
  <c r="AY53" i="41"/>
  <c r="BC63" i="42"/>
  <c r="BC58" i="42"/>
  <c r="BC105" i="43"/>
  <c r="AY61" i="40"/>
  <c r="BC64" i="41"/>
  <c r="BC52" i="41"/>
  <c r="BC48" i="41"/>
  <c r="BC40" i="41"/>
  <c r="AU12" i="41"/>
  <c r="BC59" i="42"/>
  <c r="AU60" i="43"/>
  <c r="AU43" i="44"/>
  <c r="AU39" i="44"/>
  <c r="AU67" i="43"/>
  <c r="BC72" i="43"/>
  <c r="AU85" i="43"/>
  <c r="AI41" i="44"/>
  <c r="AU56" i="44"/>
  <c r="AI67" i="44"/>
  <c r="AI72" i="44"/>
  <c r="AI11" i="39"/>
  <c r="AI12" i="39"/>
  <c r="AU12" i="39"/>
  <c r="AY14" i="39"/>
  <c r="AI16" i="39"/>
  <c r="AM16" i="39"/>
  <c r="AI20" i="39"/>
  <c r="AU21" i="39"/>
  <c r="BC26" i="39"/>
  <c r="AU31" i="39"/>
  <c r="AU35" i="39"/>
  <c r="AI37" i="39"/>
  <c r="AI40" i="39"/>
  <c r="BC44" i="39"/>
  <c r="BC56" i="39"/>
  <c r="AI60" i="39"/>
  <c r="AY60" i="39"/>
  <c r="AI64" i="39"/>
  <c r="AI66" i="39"/>
  <c r="AQ67" i="39"/>
  <c r="AQ79" i="39"/>
  <c r="AU91" i="39"/>
  <c r="AI13" i="40"/>
  <c r="AI19" i="40"/>
  <c r="AM19" i="40"/>
  <c r="AQ20" i="40"/>
  <c r="AM23" i="40"/>
  <c r="AM27" i="40"/>
  <c r="AU31" i="40"/>
  <c r="AI34" i="40"/>
  <c r="AI35" i="40"/>
  <c r="AM35" i="40"/>
  <c r="AQ36" i="40"/>
  <c r="AM39" i="40"/>
  <c r="AM43" i="40"/>
  <c r="AI45" i="40"/>
  <c r="AQ49" i="40"/>
  <c r="AQ53" i="40"/>
  <c r="AY16" i="41"/>
  <c r="AI17" i="41"/>
  <c r="AY19" i="41"/>
  <c r="AI20" i="41"/>
  <c r="AY40" i="41"/>
  <c r="AU46" i="41"/>
  <c r="AU50" i="41"/>
  <c r="AU51" i="41"/>
  <c r="AM66" i="41"/>
  <c r="AU75" i="41"/>
  <c r="AI12" i="42"/>
  <c r="AU13" i="42"/>
  <c r="AI20" i="42"/>
  <c r="AU21" i="42"/>
  <c r="AI22" i="42"/>
  <c r="AI23" i="42"/>
  <c r="AI27" i="42"/>
  <c r="AI39" i="42"/>
  <c r="AU39" i="42"/>
  <c r="AU52" i="42"/>
  <c r="AY54" i="42"/>
  <c r="AU57" i="42"/>
  <c r="AY58" i="42"/>
  <c r="AI60" i="42"/>
  <c r="AU61" i="42"/>
  <c r="AU72" i="42"/>
  <c r="AU44" i="43"/>
  <c r="AU107" i="44"/>
  <c r="AM107" i="44"/>
  <c r="BL10" i="40"/>
  <c r="CA14" i="22"/>
  <c r="CA17" i="22"/>
  <c r="CG20" i="22"/>
  <c r="AM66" i="39"/>
  <c r="AM71" i="39"/>
  <c r="AQ90" i="39"/>
  <c r="AM82" i="39"/>
  <c r="AY66" i="39"/>
  <c r="BC54" i="39"/>
  <c r="AQ26" i="39"/>
  <c r="AQ22" i="39"/>
  <c r="AQ18" i="39"/>
  <c r="AM23" i="39"/>
  <c r="AM17" i="39"/>
  <c r="AM15" i="39"/>
  <c r="AM13" i="39"/>
  <c r="AU69" i="39"/>
  <c r="AM24" i="39"/>
  <c r="BC17" i="39"/>
  <c r="AY59" i="39"/>
  <c r="AQ21" i="39"/>
  <c r="BC92" i="39"/>
  <c r="BC20" i="39"/>
  <c r="AM32" i="40"/>
  <c r="AM28" i="40"/>
  <c r="AQ19" i="40"/>
  <c r="AM37" i="43"/>
  <c r="AY40" i="43"/>
  <c r="AQ40" i="43"/>
  <c r="AQ44" i="43"/>
  <c r="BC47" i="43"/>
  <c r="AQ47" i="43"/>
  <c r="AM54" i="43"/>
  <c r="AQ59" i="43"/>
  <c r="AY80" i="43"/>
  <c r="AQ82" i="43"/>
  <c r="BC94" i="43"/>
  <c r="AY94" i="43"/>
  <c r="AY23" i="44"/>
  <c r="AQ39" i="44"/>
  <c r="AQ43" i="44"/>
  <c r="AM44" i="44"/>
  <c r="AQ45" i="44"/>
  <c r="AQ53" i="44"/>
  <c r="BC62" i="44"/>
  <c r="AQ62" i="44"/>
  <c r="AM64" i="44"/>
  <c r="AQ74" i="44"/>
  <c r="BC97" i="44"/>
  <c r="AQ97" i="44"/>
  <c r="AQ105" i="44"/>
  <c r="BC20" i="40"/>
  <c r="AU21" i="41"/>
  <c r="AM21" i="41"/>
  <c r="AQ28" i="41"/>
  <c r="AU34" i="41"/>
  <c r="AM34" i="41"/>
  <c r="BC34" i="41"/>
  <c r="AY34" i="41"/>
  <c r="AQ35" i="41"/>
  <c r="AQ39" i="41"/>
  <c r="AU43" i="41"/>
  <c r="AM43" i="41"/>
  <c r="BC47" i="41"/>
  <c r="AQ47" i="41"/>
  <c r="BC51" i="41"/>
  <c r="AQ51" i="41"/>
  <c r="AU23" i="42"/>
  <c r="AM23" i="42"/>
  <c r="AQ25" i="42"/>
  <c r="AU27" i="42"/>
  <c r="AM27" i="42"/>
  <c r="AU31" i="42"/>
  <c r="AM31" i="42"/>
  <c r="AQ36" i="42"/>
  <c r="AQ37" i="42"/>
  <c r="AQ38" i="42"/>
  <c r="AQ40" i="42"/>
  <c r="AQ41" i="42"/>
  <c r="BC42" i="42"/>
  <c r="AQ42" i="42"/>
  <c r="AU51" i="42"/>
  <c r="AM51" i="42"/>
  <c r="BC81" i="42"/>
  <c r="AY81" i="42"/>
  <c r="AY84" i="42"/>
  <c r="AU99" i="42"/>
  <c r="AM99" i="42"/>
  <c r="AQ100" i="42"/>
  <c r="AU104" i="42"/>
  <c r="AM104" i="42"/>
  <c r="AM105" i="42"/>
  <c r="BC105" i="42"/>
  <c r="AY105" i="42"/>
  <c r="BC17" i="40"/>
  <c r="AY36" i="40"/>
  <c r="AM65" i="39"/>
  <c r="AQ60" i="39"/>
  <c r="AQ74" i="39"/>
  <c r="AQ70" i="39"/>
  <c r="AQ98" i="39"/>
  <c r="AM86" i="39"/>
  <c r="BC42" i="39"/>
  <c r="AQ24" i="39"/>
  <c r="AQ20" i="39"/>
  <c r="AM19" i="39"/>
  <c r="AM14" i="39"/>
  <c r="AM12" i="39"/>
  <c r="AY33" i="39"/>
  <c r="BC25" i="39"/>
  <c r="AY22" i="39"/>
  <c r="AY13" i="39"/>
  <c r="AU77" i="39"/>
  <c r="AM20" i="39"/>
  <c r="BC16" i="39"/>
  <c r="AM52" i="40"/>
  <c r="AU50" i="40"/>
  <c r="AM36" i="40"/>
  <c r="AQ31" i="40"/>
  <c r="AM24" i="40"/>
  <c r="AM20" i="40"/>
  <c r="AU30" i="40"/>
  <c r="AU22" i="40"/>
  <c r="BC84" i="42"/>
  <c r="AU59" i="46"/>
  <c r="AM59" i="46"/>
  <c r="AU14" i="41"/>
  <c r="BC69" i="42"/>
  <c r="AU59" i="42"/>
  <c r="BC21" i="42"/>
  <c r="AY17" i="42"/>
  <c r="BC19" i="43"/>
  <c r="AU59" i="38"/>
  <c r="AI80" i="38"/>
  <c r="AM34" i="39"/>
  <c r="AQ35" i="39"/>
  <c r="AU37" i="39"/>
  <c r="AI69" i="39"/>
  <c r="AU45" i="42"/>
  <c r="AI52" i="42"/>
  <c r="AU94" i="42"/>
  <c r="AU32" i="43"/>
  <c r="AI102" i="44"/>
  <c r="AY59" i="38"/>
  <c r="AU70" i="38"/>
  <c r="AI75" i="44"/>
  <c r="BC18" i="41"/>
  <c r="AY61" i="42"/>
  <c r="AY44" i="42"/>
  <c r="BC91" i="38"/>
  <c r="AU52" i="44"/>
  <c r="AU53" i="44"/>
  <c r="AI69" i="46"/>
  <c r="AI74" i="46"/>
  <c r="BC15" i="38"/>
  <c r="BC65" i="38"/>
  <c r="AU73" i="38"/>
  <c r="AY80" i="38"/>
  <c r="BC82" i="38"/>
  <c r="BC39" i="39"/>
  <c r="AI41" i="39"/>
  <c r="AU43" i="39"/>
  <c r="AI44" i="39"/>
  <c r="AU46" i="39"/>
  <c r="AU47" i="39"/>
  <c r="AI49" i="39"/>
  <c r="AI52" i="39"/>
  <c r="BC52" i="39"/>
  <c r="AI53" i="39"/>
  <c r="AI56" i="39"/>
  <c r="AI14" i="40"/>
  <c r="AM15" i="40"/>
  <c r="BC24" i="42"/>
  <c r="AI25" i="42"/>
  <c r="AU26" i="42"/>
  <c r="AU29" i="42"/>
  <c r="AI30" i="42"/>
  <c r="BC32" i="42"/>
  <c r="AU63" i="42"/>
  <c r="AY64" i="42"/>
  <c r="AU67" i="42"/>
  <c r="AI64" i="44"/>
  <c r="AI65" i="44"/>
  <c r="AI66" i="44"/>
  <c r="AI73" i="44"/>
  <c r="AU75" i="44"/>
  <c r="AU82" i="44"/>
  <c r="BL10" i="46"/>
  <c r="CA10" i="22"/>
  <c r="CA13" i="22"/>
  <c r="O10" i="42"/>
  <c r="AD16" i="22"/>
  <c r="AU22" i="39"/>
  <c r="BC52" i="38"/>
  <c r="AU55" i="38"/>
  <c r="AU48" i="44"/>
  <c r="AI63" i="44"/>
  <c r="AI61" i="46"/>
  <c r="BC17" i="38"/>
  <c r="BC25" i="38"/>
  <c r="AU30" i="38"/>
  <c r="BC45" i="38"/>
  <c r="AI46" i="38"/>
  <c r="AU46" i="38"/>
  <c r="AI27" i="39"/>
  <c r="AU28" i="39"/>
  <c r="AQ29" i="39"/>
  <c r="AI31" i="39"/>
  <c r="AU72" i="39"/>
  <c r="BC73" i="39"/>
  <c r="AI75" i="39"/>
  <c r="AU75" i="39"/>
  <c r="BC95" i="39"/>
  <c r="BC99" i="39"/>
  <c r="AU52" i="40"/>
  <c r="AI56" i="40"/>
  <c r="AU56" i="40"/>
  <c r="AQ58" i="40"/>
  <c r="AI59" i="40"/>
  <c r="AI60" i="40"/>
  <c r="AQ61" i="40"/>
  <c r="AI63" i="40"/>
  <c r="AI65" i="40"/>
  <c r="AY65" i="40"/>
  <c r="AI66" i="40"/>
  <c r="AU68" i="40"/>
  <c r="AI69" i="40"/>
  <c r="AQ69" i="40"/>
  <c r="AI21" i="41"/>
  <c r="AI76" i="41"/>
  <c r="BC76" i="41"/>
  <c r="AI14" i="42"/>
  <c r="AU37" i="43"/>
  <c r="AI42" i="43"/>
  <c r="AI46" i="43"/>
  <c r="AI48" i="43"/>
  <c r="AI49" i="43"/>
  <c r="AU49" i="43"/>
  <c r="AI50" i="43"/>
  <c r="AI53" i="43"/>
  <c r="AI54" i="43"/>
  <c r="AU54" i="43"/>
  <c r="AQ63" i="43"/>
  <c r="BC80" i="43"/>
  <c r="AM81" i="43"/>
  <c r="AU87" i="43"/>
  <c r="BC91" i="43"/>
  <c r="AU103" i="43"/>
  <c r="AU44" i="42"/>
  <c r="AU46" i="42"/>
  <c r="AI47" i="42"/>
  <c r="AY47" i="42"/>
  <c r="AI49" i="42"/>
  <c r="AM50" i="42"/>
  <c r="BC51" i="42"/>
  <c r="AI53" i="42"/>
  <c r="AI95" i="42"/>
  <c r="BC95" i="42"/>
  <c r="AU98" i="42"/>
  <c r="BC99" i="42"/>
  <c r="AU100" i="42"/>
  <c r="AU102" i="42"/>
  <c r="AM39" i="44"/>
  <c r="AI42" i="44"/>
  <c r="AI45" i="44"/>
  <c r="AU29" i="46"/>
  <c r="AM29" i="46"/>
  <c r="BP10" i="40"/>
  <c r="CE14" i="22"/>
  <c r="CE17" i="22"/>
  <c r="BT10" i="40"/>
  <c r="CI14" i="22"/>
  <c r="AY70" i="39"/>
  <c r="AY22" i="40"/>
  <c r="BC16" i="41"/>
  <c r="AY81" i="38"/>
  <c r="AM62" i="38"/>
  <c r="AY58" i="38"/>
  <c r="AY47" i="38"/>
  <c r="AM37" i="38"/>
  <c r="BC34" i="38"/>
  <c r="AY17" i="38"/>
  <c r="AM58" i="39"/>
  <c r="AM54" i="39"/>
  <c r="AQ51" i="39"/>
  <c r="AM49" i="39"/>
  <c r="AQ44" i="39"/>
  <c r="AY56" i="39"/>
  <c r="AY44" i="39"/>
  <c r="AM29" i="42"/>
  <c r="AM91" i="44"/>
  <c r="AQ15" i="46"/>
  <c r="AQ52" i="44"/>
  <c r="AQ54" i="44"/>
  <c r="AQ56" i="44"/>
  <c r="AU59" i="44"/>
  <c r="AM59" i="44"/>
  <c r="AQ65" i="43"/>
  <c r="AU90" i="44"/>
  <c r="AM90" i="44"/>
  <c r="AQ65" i="38"/>
  <c r="AQ59" i="38"/>
  <c r="BC70" i="38"/>
  <c r="AY45" i="38"/>
  <c r="AM30" i="38"/>
  <c r="AQ45" i="38"/>
  <c r="AQ48" i="39"/>
  <c r="AM38" i="39"/>
  <c r="AU33" i="43"/>
  <c r="AM33" i="43"/>
  <c r="AQ35" i="43"/>
  <c r="AQ36" i="43"/>
  <c r="AQ38" i="43"/>
  <c r="BC40" i="43"/>
  <c r="AU45" i="43"/>
  <c r="AM45" i="43"/>
  <c r="AU47" i="43"/>
  <c r="AM47" i="43"/>
  <c r="AU51" i="43"/>
  <c r="AM51" i="43"/>
  <c r="BC51" i="43"/>
  <c r="AY51" i="43"/>
  <c r="AQ52" i="43"/>
  <c r="AU53" i="43"/>
  <c r="AM53" i="43"/>
  <c r="AQ54" i="43"/>
  <c r="AU55" i="43"/>
  <c r="AM55" i="43"/>
  <c r="AY55" i="43"/>
  <c r="AQ56" i="43"/>
  <c r="BC58" i="43"/>
  <c r="AY58" i="43"/>
  <c r="BC60" i="43"/>
  <c r="AQ60" i="43"/>
  <c r="AU62" i="43"/>
  <c r="AM62" i="43"/>
  <c r="AU73" i="43"/>
  <c r="AM73" i="43"/>
  <c r="AU74" i="43"/>
  <c r="AM74" i="43"/>
  <c r="BC75" i="43"/>
  <c r="AY75" i="43"/>
  <c r="AQ83" i="43"/>
  <c r="AY99" i="43"/>
  <c r="BC106" i="43"/>
  <c r="AY106" i="43"/>
  <c r="BT10" i="42"/>
  <c r="CI16" i="22"/>
  <c r="AU74" i="38"/>
  <c r="AM70" i="38"/>
  <c r="AM46" i="38"/>
  <c r="AM36" i="38"/>
  <c r="AY29" i="38"/>
  <c r="AY40" i="38"/>
  <c r="AQ56" i="39"/>
  <c r="AM51" i="39"/>
  <c r="AM41" i="39"/>
  <c r="AQ36" i="39"/>
  <c r="AY52" i="39"/>
  <c r="AY32" i="42"/>
  <c r="BC83" i="43"/>
  <c r="AY23" i="39"/>
  <c r="AY64" i="41"/>
  <c r="AY60" i="42"/>
  <c r="AM80" i="38"/>
  <c r="AM65" i="38"/>
  <c r="AM55" i="38"/>
  <c r="AY75" i="38"/>
  <c r="AM68" i="38"/>
  <c r="AY48" i="38"/>
  <c r="AQ34" i="38"/>
  <c r="AQ47" i="38"/>
  <c r="BC27" i="38"/>
  <c r="AY28" i="38"/>
  <c r="AQ52" i="39"/>
  <c r="AM50" i="39"/>
  <c r="AM47" i="39"/>
  <c r="AY54" i="39"/>
  <c r="AY51" i="39"/>
  <c r="AM35" i="39"/>
  <c r="AY48" i="39"/>
  <c r="BC77" i="41"/>
  <c r="BC29" i="41"/>
  <c r="AQ32" i="42"/>
  <c r="AQ27" i="42"/>
  <c r="AQ23" i="42"/>
  <c r="AU25" i="42"/>
  <c r="AQ95" i="44"/>
  <c r="AI49" i="38"/>
  <c r="BC55" i="38"/>
  <c r="BC58" i="38"/>
  <c r="BC66" i="38"/>
  <c r="AI72" i="38"/>
  <c r="AU48" i="42"/>
  <c r="BC97" i="42"/>
  <c r="AU66" i="43"/>
  <c r="AM66" i="43"/>
  <c r="AY31" i="44"/>
  <c r="BC36" i="44"/>
  <c r="AY36" i="44"/>
  <c r="AY38" i="44"/>
  <c r="BC39" i="44"/>
  <c r="AY39" i="44"/>
  <c r="AQ40" i="44"/>
  <c r="AQ44" i="44"/>
  <c r="AU60" i="44"/>
  <c r="AI90" i="38"/>
  <c r="AU27" i="39"/>
  <c r="AI29" i="39"/>
  <c r="AI32" i="39"/>
  <c r="AI33" i="39"/>
  <c r="AI35" i="39"/>
  <c r="BC38" i="39"/>
  <c r="AU16" i="40"/>
  <c r="AI29" i="42"/>
  <c r="AI64" i="42"/>
  <c r="AI72" i="42"/>
  <c r="AU62" i="44"/>
  <c r="AI19" i="46"/>
  <c r="AI88" i="46"/>
  <c r="AI91" i="46"/>
  <c r="AM95" i="38"/>
  <c r="AY16" i="39"/>
  <c r="AU80" i="39"/>
  <c r="AU44" i="41"/>
  <c r="AI46" i="41"/>
  <c r="AY46" i="41"/>
  <c r="AU49" i="41"/>
  <c r="AI50" i="41"/>
  <c r="AQ54" i="41"/>
  <c r="AI68" i="41"/>
  <c r="AY94" i="41"/>
  <c r="AU99" i="41"/>
  <c r="AI35" i="43"/>
  <c r="AI63" i="43"/>
  <c r="AU61" i="44"/>
  <c r="AI83" i="44"/>
  <c r="BC85" i="44"/>
  <c r="AU104" i="44"/>
  <c r="BC55" i="43"/>
  <c r="AU38" i="43"/>
  <c r="AQ103" i="46"/>
  <c r="AU44" i="39"/>
  <c r="AI45" i="39"/>
  <c r="AI48" i="39"/>
  <c r="AU48" i="39"/>
  <c r="AU56" i="39"/>
  <c r="AI57" i="39"/>
  <c r="AU69" i="40"/>
  <c r="AM86" i="40"/>
  <c r="BC86" i="40"/>
  <c r="AU87" i="40"/>
  <c r="AU107" i="40"/>
  <c r="AI19" i="42"/>
  <c r="AU20" i="42"/>
  <c r="AI31" i="42"/>
  <c r="AI33" i="42"/>
  <c r="AI34" i="42"/>
  <c r="AI35" i="42"/>
  <c r="AI36" i="42"/>
  <c r="AU37" i="42"/>
  <c r="AI30" i="43"/>
  <c r="AI33" i="43"/>
  <c r="AU34" i="43"/>
  <c r="AI104" i="43"/>
  <c r="AU53" i="39"/>
  <c r="AM53" i="39"/>
  <c r="AU55" i="39"/>
  <c r="AM55" i="39"/>
  <c r="AQ20" i="41"/>
  <c r="BC23" i="41"/>
  <c r="AY23" i="41"/>
  <c r="BC45" i="42"/>
  <c r="AQ45" i="42"/>
  <c r="AQ50" i="42"/>
  <c r="AU101" i="42"/>
  <c r="AM101" i="42"/>
  <c r="AQ50" i="43"/>
  <c r="AU66" i="44"/>
  <c r="AM66" i="44"/>
  <c r="AU70" i="44"/>
  <c r="AM70" i="44"/>
  <c r="AU72" i="44"/>
  <c r="AM72" i="44"/>
  <c r="AQ73" i="44"/>
  <c r="AM74" i="44"/>
  <c r="BC87" i="44"/>
  <c r="AQ87" i="44"/>
  <c r="AQ94" i="44"/>
  <c r="AQ96" i="44"/>
  <c r="CK17" i="22"/>
  <c r="AY99" i="38"/>
  <c r="AQ61" i="38"/>
  <c r="AM59" i="38"/>
  <c r="AY51" i="38"/>
  <c r="AM75" i="39"/>
  <c r="AY73" i="39"/>
  <c r="AQ71" i="39"/>
  <c r="AQ54" i="40"/>
  <c r="AM73" i="41"/>
  <c r="AM102" i="42"/>
  <c r="AQ99" i="42"/>
  <c r="AM52" i="42"/>
  <c r="AY51" i="42"/>
  <c r="AY27" i="42"/>
  <c r="AM46" i="42"/>
  <c r="AY91" i="43"/>
  <c r="AQ77" i="44"/>
  <c r="AM75" i="44"/>
  <c r="AM48" i="44"/>
  <c r="AM68" i="39"/>
  <c r="AU74" i="39"/>
  <c r="AM74" i="39"/>
  <c r="AM78" i="39"/>
  <c r="AU63" i="40"/>
  <c r="AM63" i="40"/>
  <c r="AU64" i="40"/>
  <c r="AM64" i="40"/>
  <c r="AU67" i="40"/>
  <c r="AM67" i="40"/>
  <c r="AU74" i="41"/>
  <c r="AM74" i="41"/>
  <c r="AQ74" i="41"/>
  <c r="AM77" i="41"/>
  <c r="AQ79" i="41"/>
  <c r="BC79" i="41"/>
  <c r="AU11" i="42"/>
  <c r="AM11" i="42"/>
  <c r="AU49" i="42"/>
  <c r="AM49" i="42"/>
  <c r="AU53" i="42"/>
  <c r="AM53" i="42"/>
  <c r="BC85" i="42"/>
  <c r="AY85" i="42"/>
  <c r="AQ98" i="42"/>
  <c r="BC101" i="42"/>
  <c r="AY101" i="42"/>
  <c r="AQ102" i="42"/>
  <c r="AQ48" i="43"/>
  <c r="AQ46" i="44"/>
  <c r="AQ47" i="44"/>
  <c r="AQ50" i="44"/>
  <c r="AU51" i="44"/>
  <c r="AM51" i="44"/>
  <c r="AM67" i="44"/>
  <c r="AU67" i="44"/>
  <c r="BC69" i="44"/>
  <c r="AY69" i="44"/>
  <c r="AY72" i="44"/>
  <c r="AU76" i="44"/>
  <c r="AM76" i="44"/>
  <c r="AQ76" i="44"/>
  <c r="BC12" i="42"/>
  <c r="AY91" i="38"/>
  <c r="AM61" i="38"/>
  <c r="AQ29" i="38"/>
  <c r="AY15" i="38"/>
  <c r="AU78" i="39"/>
  <c r="AQ65" i="40"/>
  <c r="AY39" i="41"/>
  <c r="AQ78" i="41"/>
  <c r="AQ101" i="42"/>
  <c r="AY97" i="42"/>
  <c r="AY99" i="42"/>
  <c r="AY78" i="42"/>
  <c r="AY83" i="42"/>
  <c r="AQ51" i="42"/>
  <c r="AM49" i="43"/>
  <c r="AQ72" i="44"/>
  <c r="AM46" i="44"/>
  <c r="AM73" i="46"/>
  <c r="AQ43" i="39"/>
  <c r="AQ69" i="39"/>
  <c r="BC63" i="40"/>
  <c r="AQ63" i="40"/>
  <c r="AQ68" i="40"/>
  <c r="AQ21" i="41"/>
  <c r="AQ25" i="41"/>
  <c r="BC72" i="41"/>
  <c r="AY72" i="41"/>
  <c r="AQ46" i="42"/>
  <c r="AU97" i="42"/>
  <c r="AM97" i="42"/>
  <c r="AU46" i="43"/>
  <c r="AM46" i="43"/>
  <c r="AU50" i="43"/>
  <c r="AM50" i="43"/>
  <c r="AY104" i="43"/>
  <c r="BC104" i="43"/>
  <c r="BC14" i="44"/>
  <c r="AY14" i="44"/>
  <c r="AM47" i="44"/>
  <c r="AQ49" i="44"/>
  <c r="AM65" i="44"/>
  <c r="BC66" i="44"/>
  <c r="AQ66" i="44"/>
  <c r="BC70" i="44"/>
  <c r="AY70" i="44"/>
  <c r="AQ71" i="44"/>
  <c r="AQ75" i="44"/>
  <c r="AQ80" i="44"/>
  <c r="AQ83" i="44"/>
  <c r="AU93" i="44"/>
  <c r="AM93" i="44"/>
  <c r="BC84" i="38"/>
  <c r="AQ58" i="38"/>
  <c r="AQ51" i="38"/>
  <c r="AM43" i="39"/>
  <c r="AM29" i="40"/>
  <c r="AY78" i="41"/>
  <c r="AY76" i="41"/>
  <c r="BC61" i="40"/>
  <c r="AY47" i="41"/>
  <c r="AY12" i="41"/>
  <c r="AY12" i="42"/>
  <c r="BC46" i="43"/>
  <c r="AQ60" i="38"/>
  <c r="AQ57" i="38"/>
  <c r="BC61" i="38"/>
  <c r="AY60" i="38"/>
  <c r="BC36" i="38"/>
  <c r="AY99" i="39"/>
  <c r="AM76" i="39"/>
  <c r="AM72" i="39"/>
  <c r="AQ42" i="39"/>
  <c r="AY64" i="40"/>
  <c r="AU66" i="40"/>
  <c r="AY28" i="41"/>
  <c r="AQ24" i="41"/>
  <c r="AQ103" i="42"/>
  <c r="AM98" i="42"/>
  <c r="AY79" i="42"/>
  <c r="AM54" i="42"/>
  <c r="AU50" i="42"/>
  <c r="AU106" i="46"/>
  <c r="AM106" i="46"/>
  <c r="AY68" i="39"/>
  <c r="BC74" i="41"/>
  <c r="AU77" i="41"/>
  <c r="AY76" i="44"/>
  <c r="AU92" i="46"/>
  <c r="CB20" i="22"/>
  <c r="AS13" i="22"/>
  <c r="AI57" i="46"/>
  <c r="AU37" i="38"/>
  <c r="AU36" i="39"/>
  <c r="BC36" i="39"/>
  <c r="AU81" i="40"/>
  <c r="BC29" i="42"/>
  <c r="BC72" i="44"/>
  <c r="AI52" i="46"/>
  <c r="AQ89" i="46"/>
  <c r="AI99" i="46"/>
  <c r="AI104" i="46"/>
  <c r="AU34" i="38"/>
  <c r="AY36" i="38"/>
  <c r="BC96" i="39"/>
  <c r="AU54" i="42"/>
  <c r="AY24" i="38"/>
  <c r="AM27" i="38"/>
  <c r="AU62" i="38"/>
  <c r="AI24" i="39"/>
  <c r="AY24" i="39"/>
  <c r="AI43" i="39"/>
  <c r="AI53" i="40"/>
  <c r="AM54" i="40"/>
  <c r="AY55" i="40"/>
  <c r="AY59" i="40"/>
  <c r="AU83" i="40"/>
  <c r="AU93" i="40"/>
  <c r="AU97" i="40"/>
  <c r="AU101" i="40"/>
  <c r="AQ31" i="41"/>
  <c r="AY36" i="41"/>
  <c r="AU37" i="41"/>
  <c r="AI38" i="41"/>
  <c r="AU38" i="41"/>
  <c r="AU39" i="41"/>
  <c r="AU41" i="41"/>
  <c r="AU42" i="41"/>
  <c r="AI57" i="43"/>
  <c r="AI90" i="44"/>
  <c r="AU92" i="44"/>
  <c r="AI93" i="44"/>
  <c r="AI95" i="44"/>
  <c r="AU95" i="44"/>
  <c r="AI77" i="38"/>
  <c r="AU95" i="38"/>
  <c r="AU41" i="39"/>
  <c r="AI63" i="39"/>
  <c r="BC63" i="39"/>
  <c r="AU65" i="39"/>
  <c r="AI68" i="39"/>
  <c r="AM69" i="39"/>
  <c r="AI76" i="39"/>
  <c r="AI77" i="39"/>
  <c r="AU32" i="40"/>
  <c r="AU40" i="40"/>
  <c r="AI41" i="40"/>
  <c r="AI44" i="40"/>
  <c r="AU45" i="40"/>
  <c r="AI48" i="40"/>
  <c r="AI49" i="40"/>
  <c r="BC91" i="40"/>
  <c r="AY92" i="40"/>
  <c r="AI12" i="41"/>
  <c r="AY13" i="41"/>
  <c r="AI14" i="41"/>
  <c r="AI59" i="41"/>
  <c r="AI11" i="42"/>
  <c r="AU91" i="43"/>
  <c r="AU12" i="44"/>
  <c r="AM20" i="44"/>
  <c r="AU40" i="44"/>
  <c r="AU44" i="44"/>
  <c r="AU47" i="44"/>
  <c r="AI77" i="44"/>
  <c r="AI79" i="44"/>
  <c r="AI84" i="44"/>
  <c r="BC50" i="39"/>
  <c r="AM101" i="39"/>
  <c r="AI17" i="40"/>
  <c r="AI24" i="40"/>
  <c r="AU25" i="40"/>
  <c r="AI75" i="40"/>
  <c r="AI24" i="42"/>
  <c r="AU65" i="44"/>
  <c r="AQ80" i="46"/>
  <c r="BC33" i="38"/>
  <c r="AQ33" i="38"/>
  <c r="AQ35" i="38"/>
  <c r="AQ37" i="38"/>
  <c r="BC55" i="39"/>
  <c r="AY55" i="39"/>
  <c r="BC107" i="39"/>
  <c r="AY107" i="39"/>
  <c r="BC49" i="41"/>
  <c r="AY49" i="41"/>
  <c r="AQ50" i="41"/>
  <c r="AY20" i="42"/>
  <c r="AU30" i="42"/>
  <c r="AM30" i="42"/>
  <c r="AQ31" i="42"/>
  <c r="BC33" i="42"/>
  <c r="AY33" i="42"/>
  <c r="AQ34" i="42"/>
  <c r="AU35" i="42"/>
  <c r="AM35" i="42"/>
  <c r="AU36" i="42"/>
  <c r="AM36" i="42"/>
  <c r="AU71" i="42"/>
  <c r="AM71" i="42"/>
  <c r="AY103" i="42"/>
  <c r="BC103" i="42"/>
  <c r="AQ64" i="43"/>
  <c r="AQ67" i="43"/>
  <c r="AM68" i="43"/>
  <c r="AQ69" i="43"/>
  <c r="BC30" i="44"/>
  <c r="AY30" i="44"/>
  <c r="AQ58" i="44"/>
  <c r="AU98" i="44"/>
  <c r="AM98" i="44"/>
  <c r="AU99" i="44"/>
  <c r="AM99" i="44"/>
  <c r="AQ101" i="44"/>
  <c r="AQ106" i="44"/>
  <c r="BC62" i="42"/>
  <c r="AY63" i="42"/>
  <c r="AY102" i="38"/>
  <c r="AM84" i="38"/>
  <c r="AQ54" i="38"/>
  <c r="AQ50" i="38"/>
  <c r="BC54" i="38"/>
  <c r="AQ40" i="38"/>
  <c r="AQ36" i="38"/>
  <c r="AM34" i="38"/>
  <c r="AU26" i="38"/>
  <c r="AM94" i="39"/>
  <c r="AQ55" i="39"/>
  <c r="AQ45" i="39"/>
  <c r="AQ38" i="39"/>
  <c r="AQ34" i="39"/>
  <c r="AM87" i="40"/>
  <c r="BC92" i="40"/>
  <c r="AU86" i="40"/>
  <c r="BC57" i="41"/>
  <c r="AY57" i="41"/>
  <c r="AM49" i="41"/>
  <c r="BC46" i="41"/>
  <c r="AQ95" i="42"/>
  <c r="AM94" i="42"/>
  <c r="AU63" i="43"/>
  <c r="AQ100" i="44"/>
  <c r="BC43" i="40"/>
  <c r="AY43" i="40"/>
  <c r="AQ36" i="46"/>
  <c r="AU51" i="38"/>
  <c r="AM51" i="38"/>
  <c r="AQ63" i="38"/>
  <c r="AQ28" i="39"/>
  <c r="AU33" i="39"/>
  <c r="AM33" i="39"/>
  <c r="AU39" i="39"/>
  <c r="AM39" i="39"/>
  <c r="AU45" i="39"/>
  <c r="AM45" i="39"/>
  <c r="AU57" i="39"/>
  <c r="AM57" i="39"/>
  <c r="AU11" i="40"/>
  <c r="AM11" i="40"/>
  <c r="AU59" i="40"/>
  <c r="AM59" i="40"/>
  <c r="AU45" i="41"/>
  <c r="AM45" i="41"/>
  <c r="AQ71" i="42"/>
  <c r="AU64" i="43"/>
  <c r="AM64" i="43"/>
  <c r="AU69" i="43"/>
  <c r="AM69" i="43"/>
  <c r="BC54" i="44"/>
  <c r="AY54" i="44"/>
  <c r="AU58" i="44"/>
  <c r="AM58" i="44"/>
  <c r="AQ103" i="44"/>
  <c r="BC49" i="40"/>
  <c r="BC50" i="40"/>
  <c r="AY20" i="40"/>
  <c r="AY54" i="41"/>
  <c r="AY67" i="42"/>
  <c r="AU84" i="38"/>
  <c r="AQ53" i="38"/>
  <c r="AY52" i="38"/>
  <c r="AM32" i="38"/>
  <c r="AY38" i="38"/>
  <c r="AY38" i="39"/>
  <c r="AQ32" i="39"/>
  <c r="AM31" i="39"/>
  <c r="AY96" i="39"/>
  <c r="AY27" i="39"/>
  <c r="AM28" i="39"/>
  <c r="AM88" i="40"/>
  <c r="BC56" i="40"/>
  <c r="BC94" i="41"/>
  <c r="AY95" i="42"/>
  <c r="AQ29" i="42"/>
  <c r="AU54" i="38"/>
  <c r="AM54" i="38"/>
  <c r="AU26" i="39"/>
  <c r="AM26" i="39"/>
  <c r="AQ88" i="40"/>
  <c r="AQ28" i="42"/>
  <c r="AQ30" i="42"/>
  <c r="AI32" i="42"/>
  <c r="AU32" i="42"/>
  <c r="AM32" i="42"/>
  <c r="AU33" i="42"/>
  <c r="AM33" i="42"/>
  <c r="AQ66" i="43"/>
  <c r="AQ68" i="43"/>
  <c r="BC29" i="44"/>
  <c r="AY29" i="44"/>
  <c r="AQ57" i="44"/>
  <c r="AQ61" i="44"/>
  <c r="AU63" i="44"/>
  <c r="AM63" i="44"/>
  <c r="AQ64" i="44"/>
  <c r="AQ99" i="44"/>
  <c r="AU100" i="44"/>
  <c r="AM100" i="44"/>
  <c r="AY53" i="40"/>
  <c r="AY50" i="40"/>
  <c r="AY62" i="41"/>
  <c r="BC20" i="42"/>
  <c r="AQ55" i="38"/>
  <c r="AQ41" i="38"/>
  <c r="AQ38" i="38"/>
  <c r="AM35" i="38"/>
  <c r="BC23" i="38"/>
  <c r="AQ23" i="38"/>
  <c r="AM44" i="39"/>
  <c r="AM27" i="39"/>
  <c r="AY45" i="39"/>
  <c r="AY37" i="39"/>
  <c r="AM30" i="39"/>
  <c r="AY31" i="39"/>
  <c r="AY62" i="42"/>
  <c r="AM62" i="44"/>
  <c r="AY75" i="46"/>
  <c r="AQ75" i="46"/>
  <c r="AY19" i="42"/>
  <c r="AY13" i="42"/>
  <c r="BC51" i="38"/>
  <c r="AU47" i="41"/>
  <c r="BC28" i="41"/>
  <c r="AU18" i="42"/>
  <c r="BC62" i="43"/>
  <c r="AU71" i="46"/>
  <c r="AM71" i="46"/>
  <c r="AU14" i="46"/>
  <c r="AM14" i="46"/>
  <c r="AU68" i="46"/>
  <c r="AM68" i="46"/>
  <c r="AQ84" i="46"/>
  <c r="AU85" i="46"/>
  <c r="AM85" i="46"/>
  <c r="AM88" i="46"/>
  <c r="AU89" i="46"/>
  <c r="AM89" i="46"/>
  <c r="AU107" i="46"/>
  <c r="AM107" i="46"/>
  <c r="BC77" i="43"/>
  <c r="AI46" i="46"/>
  <c r="AI48" i="46"/>
  <c r="AI49" i="46"/>
  <c r="AU29" i="38"/>
  <c r="AI50" i="38"/>
  <c r="AI78" i="38"/>
  <c r="AU25" i="39"/>
  <c r="AM92" i="39"/>
  <c r="BC100" i="40"/>
  <c r="BC39" i="41"/>
  <c r="AU58" i="42"/>
  <c r="BC91" i="44"/>
  <c r="AU21" i="46"/>
  <c r="AI25" i="46"/>
  <c r="AI26" i="46"/>
  <c r="AI35" i="46"/>
  <c r="AI66" i="46"/>
  <c r="AU23" i="38"/>
  <c r="AI24" i="38"/>
  <c r="AU35" i="38"/>
  <c r="BC42" i="38"/>
  <c r="AU57" i="38"/>
  <c r="AT10" i="44"/>
  <c r="BI19" i="22"/>
  <c r="AU83" i="44"/>
  <c r="BC67" i="42"/>
  <c r="AU66" i="42"/>
  <c r="AU19" i="42"/>
  <c r="AI14" i="46"/>
  <c r="AM15" i="46"/>
  <c r="AI80" i="46"/>
  <c r="AM90" i="46"/>
  <c r="AI93" i="46"/>
  <c r="BC69" i="38"/>
  <c r="AU71" i="38"/>
  <c r="BC40" i="39"/>
  <c r="BC72" i="40"/>
  <c r="BC48" i="39"/>
  <c r="BC58" i="39"/>
  <c r="AI89" i="39"/>
  <c r="AU94" i="39"/>
  <c r="AI62" i="40"/>
  <c r="AQ57" i="41"/>
  <c r="BC103" i="41"/>
  <c r="AU107" i="42"/>
  <c r="AI16" i="43"/>
  <c r="AY27" i="43"/>
  <c r="BC35" i="43"/>
  <c r="AI36" i="43"/>
  <c r="AI26" i="44"/>
  <c r="AI89" i="44"/>
  <c r="AI73" i="41"/>
  <c r="AI106" i="41"/>
  <c r="AI101" i="43"/>
  <c r="BC53" i="44"/>
  <c r="AU69" i="44"/>
  <c r="AY100" i="44"/>
  <c r="AU102" i="44"/>
  <c r="AI87" i="38"/>
  <c r="AI102" i="38"/>
  <c r="AQ30" i="40"/>
  <c r="AQ60" i="40"/>
  <c r="AU16" i="42"/>
  <c r="AI62" i="42"/>
  <c r="AU93" i="42"/>
  <c r="AI94" i="42"/>
  <c r="BC94" i="42"/>
  <c r="AI96" i="42"/>
  <c r="AI104" i="42"/>
  <c r="AU12" i="43"/>
  <c r="AI34" i="43"/>
  <c r="AY72" i="43"/>
  <c r="AI24" i="44"/>
  <c r="AI36" i="44"/>
  <c r="BC61" i="44"/>
  <c r="BC63" i="44"/>
  <c r="AI86" i="44"/>
  <c r="AU97" i="44"/>
  <c r="BC38" i="41"/>
  <c r="AY38" i="41"/>
  <c r="BC87" i="43"/>
  <c r="AQ87" i="43"/>
  <c r="AU41" i="44"/>
  <c r="AM41" i="44"/>
  <c r="AQ59" i="44"/>
  <c r="AQ60" i="44"/>
  <c r="AU73" i="44"/>
  <c r="AM73" i="44"/>
  <c r="BC77" i="44"/>
  <c r="AY77" i="44"/>
  <c r="AQ79" i="44"/>
  <c r="AY74" i="39"/>
  <c r="AY79" i="39"/>
  <c r="BC102" i="40"/>
  <c r="BC63" i="41"/>
  <c r="AY53" i="38"/>
  <c r="BC31" i="38"/>
  <c r="AM23" i="38"/>
  <c r="AQ102" i="39"/>
  <c r="AY75" i="39"/>
  <c r="BC71" i="39"/>
  <c r="AQ46" i="39"/>
  <c r="AQ40" i="39"/>
  <c r="AM25" i="39"/>
  <c r="AQ25" i="39"/>
  <c r="AU70" i="39"/>
  <c r="BC67" i="39"/>
  <c r="BC45" i="39"/>
  <c r="AU34" i="39"/>
  <c r="AQ27" i="39"/>
  <c r="AQ37" i="39"/>
  <c r="BC14" i="39"/>
  <c r="BC41" i="39"/>
  <c r="AM71" i="40"/>
  <c r="AU48" i="40"/>
  <c r="AM44" i="40"/>
  <c r="AQ27" i="40"/>
  <c r="AU42" i="40"/>
  <c r="BC70" i="40"/>
  <c r="BC55" i="40"/>
  <c r="AQ44" i="41"/>
  <c r="AM42" i="41"/>
  <c r="BC36" i="41"/>
  <c r="AY58" i="44"/>
  <c r="AY27" i="44"/>
  <c r="AQ19" i="46"/>
  <c r="AM21" i="46"/>
  <c r="AQ52" i="46"/>
  <c r="AU60" i="46"/>
  <c r="AM60" i="46"/>
  <c r="BC61" i="46"/>
  <c r="AQ61" i="46"/>
  <c r="BC70" i="46"/>
  <c r="AQ70" i="46"/>
  <c r="AU78" i="46"/>
  <c r="AM78" i="46"/>
  <c r="BC79" i="46"/>
  <c r="AQ79" i="46"/>
  <c r="AU81" i="46"/>
  <c r="AM81" i="46"/>
  <c r="AQ82" i="46"/>
  <c r="AY82" i="46"/>
  <c r="AQ87" i="46"/>
  <c r="AQ88" i="46"/>
  <c r="AQ90" i="46"/>
  <c r="AU93" i="46"/>
  <c r="AM93" i="46"/>
  <c r="AQ104" i="46"/>
  <c r="AU24" i="46"/>
  <c r="AM24" i="46"/>
  <c r="AU83" i="46"/>
  <c r="AM83" i="46"/>
  <c r="AQ33" i="41"/>
  <c r="AQ41" i="41"/>
  <c r="AN10" i="43"/>
  <c r="BC18" i="22"/>
  <c r="AQ41" i="44"/>
  <c r="AU49" i="44"/>
  <c r="AM49" i="44"/>
  <c r="AU78" i="44"/>
  <c r="AM78" i="44"/>
  <c r="AM85" i="44"/>
  <c r="AU85" i="44"/>
  <c r="BC24" i="38"/>
  <c r="AY44" i="38"/>
  <c r="BC37" i="39"/>
  <c r="AY47" i="40"/>
  <c r="BC48" i="38"/>
  <c r="AY67" i="39"/>
  <c r="AY100" i="40"/>
  <c r="BC13" i="41"/>
  <c r="BC55" i="41"/>
  <c r="AY52" i="41"/>
  <c r="AY77" i="41"/>
  <c r="AM44" i="38"/>
  <c r="AM33" i="38"/>
  <c r="AY42" i="38"/>
  <c r="AQ64" i="39"/>
  <c r="AM67" i="39"/>
  <c r="AM102" i="39"/>
  <c r="AY95" i="39"/>
  <c r="AM90" i="39"/>
  <c r="AQ59" i="39"/>
  <c r="AQ50" i="39"/>
  <c r="AM42" i="39"/>
  <c r="AY63" i="39"/>
  <c r="AY50" i="39"/>
  <c r="AY46" i="39"/>
  <c r="AY39" i="39"/>
  <c r="AY72" i="39"/>
  <c r="BC24" i="39"/>
  <c r="AM70" i="39"/>
  <c r="BC11" i="39"/>
  <c r="AY36" i="39"/>
  <c r="AM101" i="40"/>
  <c r="AM93" i="40"/>
  <c r="AM83" i="40"/>
  <c r="AM69" i="40"/>
  <c r="AQ55" i="40"/>
  <c r="AU54" i="40"/>
  <c r="AM40" i="40"/>
  <c r="AQ92" i="40"/>
  <c r="AM45" i="40"/>
  <c r="AM44" i="41"/>
  <c r="AM41" i="41"/>
  <c r="AM39" i="41"/>
  <c r="AM37" i="41"/>
  <c r="AM35" i="41"/>
  <c r="AQ85" i="44"/>
  <c r="AM61" i="44"/>
  <c r="AY28" i="44"/>
  <c r="AM16" i="46"/>
  <c r="AY29" i="46"/>
  <c r="AQ29" i="46"/>
  <c r="AU30" i="46"/>
  <c r="AM30" i="46"/>
  <c r="AM48" i="46"/>
  <c r="AQ48" i="46"/>
  <c r="AQ50" i="46"/>
  <c r="AU58" i="46"/>
  <c r="AM58" i="46"/>
  <c r="AU67" i="46"/>
  <c r="AM67" i="46"/>
  <c r="AI71" i="46"/>
  <c r="AY76" i="46"/>
  <c r="AQ76" i="46"/>
  <c r="AQ85" i="46"/>
  <c r="BC95" i="46"/>
  <c r="AQ95" i="46"/>
  <c r="AQ97" i="46"/>
  <c r="AU100" i="46"/>
  <c r="AM100" i="46"/>
  <c r="AU88" i="38"/>
  <c r="AM88" i="38"/>
  <c r="AM54" i="46"/>
  <c r="AU54" i="46"/>
  <c r="AY42" i="41"/>
  <c r="AQ43" i="41"/>
  <c r="BC44" i="41"/>
  <c r="AY44" i="41"/>
  <c r="AQ45" i="41"/>
  <c r="AY86" i="43"/>
  <c r="AQ86" i="43"/>
  <c r="BC15" i="44"/>
  <c r="AY15" i="44"/>
  <c r="AU42" i="44"/>
  <c r="AM42" i="44"/>
  <c r="AQ42" i="44"/>
  <c r="AQ48" i="44"/>
  <c r="AU77" i="44"/>
  <c r="AM77" i="44"/>
  <c r="AY93" i="44"/>
  <c r="AQ93" i="44"/>
  <c r="BC72" i="38"/>
  <c r="BC22" i="42"/>
  <c r="AM57" i="38"/>
  <c r="BC75" i="38"/>
  <c r="AQ42" i="38"/>
  <c r="AY55" i="38"/>
  <c r="AY27" i="38"/>
  <c r="AY61" i="39"/>
  <c r="AQ94" i="39"/>
  <c r="AM48" i="39"/>
  <c r="AQ41" i="39"/>
  <c r="AQ39" i="39"/>
  <c r="BC46" i="39"/>
  <c r="AY101" i="39"/>
  <c r="AU24" i="39"/>
  <c r="AM36" i="39"/>
  <c r="AY64" i="39"/>
  <c r="AM107" i="40"/>
  <c r="AQ72" i="40"/>
  <c r="AY91" i="40"/>
  <c r="AQ80" i="40"/>
  <c r="AQ47" i="40"/>
  <c r="AQ43" i="40"/>
  <c r="AM16" i="40"/>
  <c r="AY54" i="40"/>
  <c r="AM41" i="40"/>
  <c r="BC24" i="40"/>
  <c r="AQ38" i="41"/>
  <c r="AQ36" i="41"/>
  <c r="AQ32" i="41"/>
  <c r="AY21" i="44"/>
  <c r="AI17" i="22"/>
  <c r="AU22" i="46"/>
  <c r="AM22" i="46"/>
  <c r="AQ45" i="46"/>
  <c r="AQ56" i="46"/>
  <c r="BC72" i="46"/>
  <c r="AQ72" i="46"/>
  <c r="BC93" i="46"/>
  <c r="AY93" i="46"/>
  <c r="AI16" i="46"/>
  <c r="AU16" i="46"/>
  <c r="AQ22" i="46"/>
  <c r="AI42" i="46"/>
  <c r="AQ44" i="46"/>
  <c r="AY50" i="46"/>
  <c r="AI25" i="38"/>
  <c r="AI45" i="38"/>
  <c r="AI47" i="38"/>
  <c r="AU50" i="38"/>
  <c r="BC50" i="38"/>
  <c r="AU52" i="38"/>
  <c r="AQ88" i="41"/>
  <c r="AM106" i="41"/>
  <c r="AU106" i="41"/>
  <c r="AU36" i="43"/>
  <c r="AU39" i="43"/>
  <c r="BC27" i="41"/>
  <c r="AI28" i="46"/>
  <c r="AI29" i="46"/>
  <c r="AI47" i="46"/>
  <c r="AI81" i="46"/>
  <c r="AI34" i="38"/>
  <c r="AU49" i="38"/>
  <c r="AI52" i="38"/>
  <c r="AU53" i="38"/>
  <c r="AU61" i="38"/>
  <c r="AI75" i="38"/>
  <c r="BC99" i="38"/>
  <c r="AU103" i="38"/>
  <c r="AU99" i="39"/>
  <c r="AM99" i="39"/>
  <c r="AU16" i="41"/>
  <c r="AM16" i="41"/>
  <c r="AY95" i="44"/>
  <c r="AU73" i="46"/>
  <c r="AU20" i="22"/>
  <c r="AI21" i="46"/>
  <c r="AI67" i="46"/>
  <c r="AI83" i="46"/>
  <c r="AI87" i="46"/>
  <c r="AI89" i="46"/>
  <c r="AI106" i="46"/>
  <c r="AQ106" i="46"/>
  <c r="BC56" i="38"/>
  <c r="AI68" i="38"/>
  <c r="AQ76" i="38"/>
  <c r="AI81" i="38"/>
  <c r="AI22" i="39"/>
  <c r="AU75" i="40"/>
  <c r="AU59" i="41"/>
  <c r="AM59" i="41"/>
  <c r="AU63" i="38"/>
  <c r="AU66" i="38"/>
  <c r="AM89" i="38"/>
  <c r="AU11" i="39"/>
  <c r="AU13" i="39"/>
  <c r="AI15" i="39"/>
  <c r="AU15" i="39"/>
  <c r="AI38" i="39"/>
  <c r="AY42" i="39"/>
  <c r="AU64" i="39"/>
  <c r="AU90" i="39"/>
  <c r="AI106" i="39"/>
  <c r="AI74" i="40"/>
  <c r="AM30" i="41"/>
  <c r="AI32" i="41"/>
  <c r="AQ55" i="41"/>
  <c r="AU83" i="41"/>
  <c r="AM83" i="41"/>
  <c r="AO10" i="41"/>
  <c r="BD15" i="22"/>
  <c r="AU64" i="42"/>
  <c r="AQ15" i="43"/>
  <c r="AU35" i="43"/>
  <c r="AI96" i="44"/>
  <c r="AU54" i="39"/>
  <c r="AI28" i="40"/>
  <c r="AU28" i="40"/>
  <c r="AU29" i="40"/>
  <c r="AU44" i="40"/>
  <c r="AI67" i="40"/>
  <c r="AY67" i="40"/>
  <c r="AU72" i="40"/>
  <c r="AQ82" i="40"/>
  <c r="AI91" i="40"/>
  <c r="AI98" i="40"/>
  <c r="AQ16" i="41"/>
  <c r="AI23" i="41"/>
  <c r="AS10" i="42"/>
  <c r="BH16" i="22"/>
  <c r="AI23" i="44"/>
  <c r="AI63" i="38"/>
  <c r="AU76" i="38"/>
  <c r="AU51" i="39"/>
  <c r="AI55" i="39"/>
  <c r="BC62" i="39"/>
  <c r="AM80" i="39"/>
  <c r="AI87" i="39"/>
  <c r="AI92" i="39"/>
  <c r="AQ103" i="39"/>
  <c r="AQ15" i="40"/>
  <c r="AI16" i="40"/>
  <c r="AI36" i="40"/>
  <c r="AI37" i="40"/>
  <c r="AU37" i="40"/>
  <c r="AU60" i="40"/>
  <c r="AI64" i="40"/>
  <c r="AU77" i="40"/>
  <c r="AI82" i="40"/>
  <c r="AI105" i="40"/>
  <c r="AM47" i="41"/>
  <c r="AM23" i="44"/>
  <c r="AQ12" i="42"/>
  <c r="AI48" i="42"/>
  <c r="AI67" i="42"/>
  <c r="AM82" i="42"/>
  <c r="AI24" i="43"/>
  <c r="AM32" i="43"/>
  <c r="AM34" i="43"/>
  <c r="AQ96" i="43"/>
  <c r="AI29" i="44"/>
  <c r="AI50" i="44"/>
  <c r="AQ86" i="44"/>
  <c r="AI88" i="44"/>
  <c r="AI84" i="41"/>
  <c r="AI89" i="41"/>
  <c r="AM20" i="42"/>
  <c r="AI46" i="42"/>
  <c r="AQ61" i="42"/>
  <c r="AI102" i="42"/>
  <c r="AQ23" i="43"/>
  <c r="AI32" i="43"/>
  <c r="AI95" i="43"/>
  <c r="AY96" i="43"/>
  <c r="AI105" i="43"/>
  <c r="AQ21" i="44"/>
  <c r="AU55" i="44"/>
  <c r="AI56" i="44"/>
  <c r="AI74" i="44"/>
  <c r="AQ76" i="41"/>
  <c r="AI22" i="43"/>
  <c r="AI80" i="43"/>
  <c r="AU88" i="43"/>
  <c r="BC22" i="44"/>
  <c r="AU29" i="44"/>
  <c r="BC32" i="44"/>
  <c r="AU37" i="44"/>
  <c r="AI71" i="44"/>
  <c r="AY39" i="40"/>
  <c r="BC21" i="40"/>
  <c r="AY21" i="40"/>
  <c r="AU62" i="40"/>
  <c r="AM62" i="40"/>
  <c r="BC91" i="41"/>
  <c r="AY91" i="41"/>
  <c r="AI97" i="41"/>
  <c r="AU24" i="42"/>
  <c r="AM24" i="42"/>
  <c r="AQ53" i="42"/>
  <c r="BC55" i="42"/>
  <c r="AY55" i="42"/>
  <c r="AU96" i="42"/>
  <c r="AM96" i="42"/>
  <c r="AQ88" i="44"/>
  <c r="AQ92" i="44"/>
  <c r="AU101" i="44"/>
  <c r="AM101" i="44"/>
  <c r="AQ102" i="44"/>
  <c r="AY17" i="40"/>
  <c r="AY60" i="40"/>
  <c r="BC64" i="42"/>
  <c r="BC75" i="39"/>
  <c r="BC68" i="39"/>
  <c r="AQ67" i="40"/>
  <c r="BC78" i="41"/>
  <c r="AY70" i="41"/>
  <c r="BC70" i="41"/>
  <c r="AQ94" i="42"/>
  <c r="BC54" i="42"/>
  <c r="AY43" i="42"/>
  <c r="AO10" i="42"/>
  <c r="BD16" i="22"/>
  <c r="AQ72" i="43"/>
  <c r="AY105" i="43"/>
  <c r="AQ71" i="43"/>
  <c r="BC63" i="43"/>
  <c r="AY63" i="43"/>
  <c r="AY35" i="43"/>
  <c r="BC100" i="44"/>
  <c r="AM97" i="44"/>
  <c r="AY107" i="44"/>
  <c r="AE10" i="39"/>
  <c r="AT12" i="22"/>
  <c r="AE10" i="40"/>
  <c r="AT14" i="22"/>
  <c r="AM45" i="46"/>
  <c r="AU45" i="46"/>
  <c r="AU42" i="38"/>
  <c r="AM42" i="38"/>
  <c r="AQ68" i="38"/>
  <c r="AM81" i="38"/>
  <c r="AU81" i="38"/>
  <c r="AY86" i="38"/>
  <c r="AU13" i="40"/>
  <c r="AM13" i="40"/>
  <c r="BC98" i="41"/>
  <c r="AY98" i="41"/>
  <c r="BC15" i="42"/>
  <c r="AT10" i="42"/>
  <c r="BI16" i="22"/>
  <c r="BC23" i="42"/>
  <c r="AY23" i="42"/>
  <c r="AU106" i="42"/>
  <c r="AM106" i="42"/>
  <c r="AQ106" i="42"/>
  <c r="AQ34" i="43"/>
  <c r="BC71" i="43"/>
  <c r="AY71" i="43"/>
  <c r="AU84" i="44"/>
  <c r="AM84" i="44"/>
  <c r="AU86" i="44"/>
  <c r="AM86" i="44"/>
  <c r="AU87" i="44"/>
  <c r="AM87" i="44"/>
  <c r="BC89" i="44"/>
  <c r="AY89" i="44"/>
  <c r="AQ90" i="44"/>
  <c r="AM103" i="44"/>
  <c r="AQ104" i="44"/>
  <c r="BC76" i="44"/>
  <c r="BC78" i="39"/>
  <c r="AY78" i="39"/>
  <c r="BC28" i="40"/>
  <c r="AY103" i="41"/>
  <c r="AM107" i="42"/>
  <c r="AY94" i="42"/>
  <c r="BC43" i="42"/>
  <c r="AQ24" i="42"/>
  <c r="AM35" i="43"/>
  <c r="AM102" i="44"/>
  <c r="AM92" i="44"/>
  <c r="AQ89" i="44"/>
  <c r="AY91" i="44"/>
  <c r="BC107" i="44"/>
  <c r="AY85" i="44"/>
  <c r="AM94" i="44"/>
  <c r="AM83" i="44"/>
  <c r="AT10" i="46"/>
  <c r="BI10" i="22"/>
  <c r="AP10" i="44"/>
  <c r="BE19" i="22"/>
  <c r="S10" i="39"/>
  <c r="AH12" i="22"/>
  <c r="AU18" i="46"/>
  <c r="AM18" i="46"/>
  <c r="AQ25" i="46"/>
  <c r="BC25" i="46"/>
  <c r="AM28" i="46"/>
  <c r="AU47" i="46"/>
  <c r="AM47" i="46"/>
  <c r="AU55" i="46"/>
  <c r="AM55" i="46"/>
  <c r="AY55" i="46"/>
  <c r="AQ55" i="46"/>
  <c r="BC62" i="46"/>
  <c r="AQ62" i="46"/>
  <c r="AU66" i="46"/>
  <c r="AM66" i="46"/>
  <c r="AM75" i="46"/>
  <c r="AU80" i="46"/>
  <c r="AM80" i="46"/>
  <c r="AQ100" i="46"/>
  <c r="BC107" i="46"/>
  <c r="AQ107" i="46"/>
  <c r="AQ30" i="38"/>
  <c r="AQ39" i="38"/>
  <c r="AY87" i="38"/>
  <c r="AQ94" i="38"/>
  <c r="BC94" i="38"/>
  <c r="AU70" i="40"/>
  <c r="AM70" i="40"/>
  <c r="AQ73" i="40"/>
  <c r="AP10" i="41"/>
  <c r="BE15" i="22"/>
  <c r="AI102" i="41"/>
  <c r="BC41" i="42"/>
  <c r="AY41" i="42"/>
  <c r="AU55" i="42"/>
  <c r="AM55" i="42"/>
  <c r="AQ57" i="42"/>
  <c r="BC72" i="42"/>
  <c r="AY72" i="42"/>
  <c r="AU95" i="42"/>
  <c r="AM95" i="42"/>
  <c r="AQ96" i="42"/>
  <c r="AQ32" i="43"/>
  <c r="AQ33" i="43"/>
  <c r="BC36" i="43"/>
  <c r="AU71" i="43"/>
  <c r="AM71" i="43"/>
  <c r="AY11" i="44"/>
  <c r="AQ82" i="44"/>
  <c r="AU89" i="44"/>
  <c r="AM89" i="44"/>
  <c r="AQ98" i="44"/>
  <c r="AU105" i="44"/>
  <c r="AM105" i="44"/>
  <c r="BC67" i="40"/>
  <c r="AY24" i="42"/>
  <c r="BC70" i="39"/>
  <c r="BC19" i="39"/>
  <c r="BC94" i="40"/>
  <c r="AY24" i="40"/>
  <c r="AY81" i="44"/>
  <c r="AM72" i="40"/>
  <c r="BC47" i="40"/>
  <c r="AQ54" i="42"/>
  <c r="BC44" i="42"/>
  <c r="AN10" i="42"/>
  <c r="BC16" i="22"/>
  <c r="BC27" i="43"/>
  <c r="AQ107" i="44"/>
  <c r="AM95" i="44"/>
  <c r="AQ91" i="44"/>
  <c r="AM88" i="44"/>
  <c r="BC81" i="44"/>
  <c r="AO10" i="43"/>
  <c r="BD18" i="22"/>
  <c r="AR10" i="44"/>
  <c r="BG19" i="22"/>
  <c r="AJ20" i="22"/>
  <c r="AY45" i="46"/>
  <c r="BC46" i="46"/>
  <c r="AQ46" i="46"/>
  <c r="AM29" i="39"/>
  <c r="AU32" i="39"/>
  <c r="AM32" i="39"/>
  <c r="BC32" i="39"/>
  <c r="AY32" i="39"/>
  <c r="AQ47" i="39"/>
  <c r="BC49" i="39"/>
  <c r="AY49" i="39"/>
  <c r="AQ57" i="39"/>
  <c r="AI36" i="46"/>
  <c r="AQ51" i="46"/>
  <c r="AM64" i="46"/>
  <c r="AQ18" i="38"/>
  <c r="AM102" i="38"/>
  <c r="AU102" i="38"/>
  <c r="AY76" i="39"/>
  <c r="AU88" i="39"/>
  <c r="AM88" i="39"/>
  <c r="AU53" i="40"/>
  <c r="BC54" i="40"/>
  <c r="AQ87" i="40"/>
  <c r="BC60" i="40"/>
  <c r="BC25" i="41"/>
  <c r="BC24" i="41"/>
  <c r="BC27" i="42"/>
  <c r="AU35" i="46"/>
  <c r="BC64" i="46"/>
  <c r="S10" i="41"/>
  <c r="AH15" i="22"/>
  <c r="AH17" i="22"/>
  <c r="S10" i="43"/>
  <c r="AH18" i="22"/>
  <c r="AH20" i="22"/>
  <c r="AE10" i="44"/>
  <c r="AT19" i="22"/>
  <c r="AT20" i="22"/>
  <c r="AR13" i="22"/>
  <c r="AW13" i="22"/>
  <c r="AI43" i="46"/>
  <c r="AI50" i="46"/>
  <c r="AU33" i="38"/>
  <c r="BC33" i="40"/>
  <c r="AQ33" i="40"/>
  <c r="AY25" i="39"/>
  <c r="BC79" i="39"/>
  <c r="BC76" i="39"/>
  <c r="BC34" i="39"/>
  <c r="BC77" i="39"/>
  <c r="AY11" i="40"/>
  <c r="BC35" i="40"/>
  <c r="BC32" i="40"/>
  <c r="AY77" i="43"/>
  <c r="AY86" i="44"/>
  <c r="AU94" i="44"/>
  <c r="AU80" i="44"/>
  <c r="AU64" i="46"/>
  <c r="AO20" i="22"/>
  <c r="AM20" i="22"/>
  <c r="AI11" i="46"/>
  <c r="AI17" i="46"/>
  <c r="AI18" i="46"/>
  <c r="AI22" i="46"/>
  <c r="AI41" i="46"/>
  <c r="AI51" i="46"/>
  <c r="AI54" i="46"/>
  <c r="AI90" i="46"/>
  <c r="AY14" i="38"/>
  <c r="AQ78" i="38"/>
  <c r="BC78" i="38"/>
  <c r="AQ88" i="38"/>
  <c r="AQ13" i="40"/>
  <c r="AU75" i="46"/>
  <c r="AI79" i="46"/>
  <c r="AI85" i="46"/>
  <c r="AI98" i="46"/>
  <c r="AQ14" i="38"/>
  <c r="AQ17" i="38"/>
  <c r="BC28" i="38"/>
  <c r="BC43" i="38"/>
  <c r="AQ44" i="38"/>
  <c r="BC49" i="38"/>
  <c r="AU60" i="38"/>
  <c r="AI61" i="38"/>
  <c r="AI66" i="38"/>
  <c r="BC67" i="38"/>
  <c r="AI70" i="38"/>
  <c r="BC71" i="38"/>
  <c r="AI98" i="38"/>
  <c r="AI106" i="38"/>
  <c r="AU106" i="38"/>
  <c r="AI34" i="39"/>
  <c r="AI51" i="39"/>
  <c r="AI58" i="39"/>
  <c r="AU60" i="39"/>
  <c r="AU61" i="39"/>
  <c r="AU62" i="39"/>
  <c r="AI65" i="39"/>
  <c r="AI78" i="39"/>
  <c r="AI82" i="39"/>
  <c r="AI84" i="39"/>
  <c r="AI94" i="39"/>
  <c r="AI96" i="39"/>
  <c r="AM97" i="39"/>
  <c r="AI101" i="39"/>
  <c r="AI104" i="39"/>
  <c r="AM104" i="39"/>
  <c r="AI105" i="39"/>
  <c r="AM107" i="39"/>
  <c r="AU21" i="40"/>
  <c r="BC30" i="40"/>
  <c r="AI50" i="40"/>
  <c r="AI83" i="40"/>
  <c r="AQ83" i="40"/>
  <c r="AI93" i="40"/>
  <c r="AU98" i="40"/>
  <c r="AM98" i="40"/>
  <c r="AM106" i="40"/>
  <c r="AQ13" i="41"/>
  <c r="AU93" i="41"/>
  <c r="AM93" i="41"/>
  <c r="AU101" i="43"/>
  <c r="AM101" i="43"/>
  <c r="BC32" i="38"/>
  <c r="BC35" i="38"/>
  <c r="AI56" i="38"/>
  <c r="AU58" i="38"/>
  <c r="AM74" i="38"/>
  <c r="AI89" i="38"/>
  <c r="AQ89" i="38"/>
  <c r="AQ93" i="38"/>
  <c r="AI95" i="38"/>
  <c r="AQ106" i="38"/>
  <c r="AI13" i="39"/>
  <c r="AI14" i="39"/>
  <c r="AI36" i="39"/>
  <c r="AU42" i="39"/>
  <c r="AQ91" i="39"/>
  <c r="AU18" i="40"/>
  <c r="BC18" i="40"/>
  <c r="AY23" i="40"/>
  <c r="AY29" i="40"/>
  <c r="AY35" i="40"/>
  <c r="BC41" i="40"/>
  <c r="AI70" i="40"/>
  <c r="AI72" i="40"/>
  <c r="AU82" i="40"/>
  <c r="AM82" i="40"/>
  <c r="AU96" i="40"/>
  <c r="AQ85" i="41"/>
  <c r="BC98" i="43"/>
  <c r="AQ98" i="43"/>
  <c r="AI72" i="46"/>
  <c r="AU90" i="46"/>
  <c r="AI95" i="46"/>
  <c r="AI36" i="38"/>
  <c r="AU43" i="38"/>
  <c r="AI54" i="38"/>
  <c r="AI60" i="38"/>
  <c r="BC62" i="38"/>
  <c r="BC77" i="38"/>
  <c r="AU85" i="38"/>
  <c r="BC95" i="38"/>
  <c r="AI99" i="38"/>
  <c r="AI101" i="38"/>
  <c r="AI42" i="39"/>
  <c r="AI73" i="39"/>
  <c r="AU104" i="39"/>
  <c r="BC12" i="40"/>
  <c r="AI15" i="40"/>
  <c r="AQ32" i="40"/>
  <c r="AI33" i="40"/>
  <c r="AU55" i="40"/>
  <c r="BC57" i="40"/>
  <c r="AQ64" i="40"/>
  <c r="AQ93" i="40"/>
  <c r="AQ84" i="41"/>
  <c r="AQ86" i="42"/>
  <c r="AQ31" i="43"/>
  <c r="AY72" i="40"/>
  <c r="AI79" i="40"/>
  <c r="AI81" i="40"/>
  <c r="AI104" i="40"/>
  <c r="AM28" i="41"/>
  <c r="AY48" i="41"/>
  <c r="AI52" i="41"/>
  <c r="AI83" i="41"/>
  <c r="AI103" i="41"/>
  <c r="AI16" i="42"/>
  <c r="AI28" i="42"/>
  <c r="AI54" i="42"/>
  <c r="AI71" i="42"/>
  <c r="AI74" i="42"/>
  <c r="BC91" i="42"/>
  <c r="AI12" i="43"/>
  <c r="AU22" i="43"/>
  <c r="AM24" i="43"/>
  <c r="AM38" i="43"/>
  <c r="BC58" i="44"/>
  <c r="AU74" i="44"/>
  <c r="AM26" i="41"/>
  <c r="AI42" i="41"/>
  <c r="AI45" i="41"/>
  <c r="AI61" i="41"/>
  <c r="AI70" i="41"/>
  <c r="AI85" i="41"/>
  <c r="AI86" i="41"/>
  <c r="AI91" i="41"/>
  <c r="AM99" i="41"/>
  <c r="AI100" i="41"/>
  <c r="AQ21" i="42"/>
  <c r="AI65" i="42"/>
  <c r="AI91" i="42"/>
  <c r="AI93" i="42"/>
  <c r="AI98" i="42"/>
  <c r="AI13" i="43"/>
  <c r="AI72" i="43"/>
  <c r="AI75" i="43"/>
  <c r="AI94" i="43"/>
  <c r="AU21" i="44"/>
  <c r="AM21" i="44"/>
  <c r="BC51" i="44"/>
  <c r="AU64" i="44"/>
  <c r="AU68" i="44"/>
  <c r="AM80" i="44"/>
  <c r="AI103" i="44"/>
  <c r="AI59" i="46"/>
  <c r="AI63" i="46"/>
  <c r="AI70" i="46"/>
  <c r="AI84" i="46"/>
  <c r="AQ91" i="46"/>
  <c r="AI94" i="46"/>
  <c r="AU38" i="38"/>
  <c r="AI42" i="38"/>
  <c r="AI65" i="38"/>
  <c r="AQ75" i="38"/>
  <c r="AU80" i="38"/>
  <c r="AI88" i="38"/>
  <c r="AI92" i="38"/>
  <c r="AU93" i="38"/>
  <c r="AI103" i="38"/>
  <c r="AI28" i="39"/>
  <c r="AI61" i="39"/>
  <c r="AI85" i="39"/>
  <c r="AM89" i="39"/>
  <c r="BC89" i="39"/>
  <c r="BC94" i="39"/>
  <c r="AI95" i="39"/>
  <c r="AI97" i="39"/>
  <c r="BC106" i="39"/>
  <c r="AM14" i="40"/>
  <c r="AI23" i="40"/>
  <c r="AU85" i="40"/>
  <c r="AM23" i="41"/>
  <c r="AI98" i="41"/>
  <c r="AI59" i="42"/>
  <c r="AM61" i="42"/>
  <c r="AI78" i="42"/>
  <c r="AU30" i="43"/>
  <c r="BC59" i="43"/>
  <c r="AY59" i="43"/>
  <c r="AI61" i="43"/>
  <c r="AI65" i="43"/>
  <c r="AU93" i="43"/>
  <c r="AM100" i="43"/>
  <c r="AQ105" i="43"/>
  <c r="AI106" i="43"/>
  <c r="AI15" i="44"/>
  <c r="AI21" i="44"/>
  <c r="AM25" i="44"/>
  <c r="BC27" i="44"/>
  <c r="AU45" i="44"/>
  <c r="AU50" i="44"/>
  <c r="AI97" i="40"/>
  <c r="AM24" i="41"/>
  <c r="AI51" i="41"/>
  <c r="AQ53" i="41"/>
  <c r="AI62" i="41"/>
  <c r="AI72" i="41"/>
  <c r="AI92" i="41"/>
  <c r="AM92" i="41"/>
  <c r="AI17" i="42"/>
  <c r="AM18" i="42"/>
  <c r="AQ47" i="42"/>
  <c r="AI50" i="42"/>
  <c r="AI57" i="42"/>
  <c r="AM60" i="42"/>
  <c r="AI81" i="42"/>
  <c r="AI103" i="42"/>
  <c r="AM36" i="43"/>
  <c r="AI41" i="43"/>
  <c r="AQ58" i="43"/>
  <c r="AI62" i="43"/>
  <c r="AI64" i="43"/>
  <c r="AI88" i="43"/>
  <c r="AI12" i="44"/>
  <c r="AO10" i="44"/>
  <c r="BD19" i="22"/>
  <c r="AQ32" i="44"/>
  <c r="AI37" i="44"/>
  <c r="AM38" i="44"/>
  <c r="AU57" i="44"/>
  <c r="AI91" i="44"/>
  <c r="AM39" i="43"/>
  <c r="AI68" i="43"/>
  <c r="AI83" i="43"/>
  <c r="AM84" i="43"/>
  <c r="AI96" i="43"/>
  <c r="AI38" i="44"/>
  <c r="AI47" i="44"/>
  <c r="AI80" i="44"/>
  <c r="AI81" i="44"/>
  <c r="AI101" i="44"/>
  <c r="AI105" i="44"/>
  <c r="AI107" i="44"/>
  <c r="CA20" i="22"/>
  <c r="CE20" i="22"/>
  <c r="AY62" i="40"/>
  <c r="BC62" i="40"/>
  <c r="BC19" i="38"/>
  <c r="AR10" i="38"/>
  <c r="BG11" i="22"/>
  <c r="AU72" i="38"/>
  <c r="AQ74" i="38"/>
  <c r="AU34" i="40"/>
  <c r="AM34" i="40"/>
  <c r="AU30" i="44"/>
  <c r="AM30" i="44"/>
  <c r="AN10" i="44"/>
  <c r="BC19" i="22"/>
  <c r="AY25" i="38"/>
  <c r="AY77" i="39"/>
  <c r="AY19" i="40"/>
  <c r="AY16" i="40"/>
  <c r="AY52" i="40"/>
  <c r="BC64" i="40"/>
  <c r="BC53" i="41"/>
  <c r="BC86" i="44"/>
  <c r="BC95" i="44"/>
  <c r="AY97" i="44"/>
  <c r="AQ69" i="38"/>
  <c r="AM63" i="38"/>
  <c r="AM56" i="38"/>
  <c r="AM52" i="38"/>
  <c r="AY62" i="38"/>
  <c r="BC53" i="38"/>
  <c r="AM40" i="38"/>
  <c r="AY67" i="38"/>
  <c r="AM50" i="38"/>
  <c r="AQ62" i="39"/>
  <c r="AY62" i="39"/>
  <c r="BC72" i="39"/>
  <c r="AM50" i="40"/>
  <c r="BC39" i="40"/>
  <c r="AQ35" i="40"/>
  <c r="BC36" i="40"/>
  <c r="AM25" i="40"/>
  <c r="BC23" i="40"/>
  <c r="BC11" i="40"/>
  <c r="BC29" i="40"/>
  <c r="AY25" i="41"/>
  <c r="BC30" i="41"/>
  <c r="AM69" i="44"/>
  <c r="AM60" i="44"/>
  <c r="AM52" i="44"/>
  <c r="AM50" i="44"/>
  <c r="AY52" i="46"/>
  <c r="AV13" i="22"/>
  <c r="AI12" i="46"/>
  <c r="AQ27" i="46"/>
  <c r="AR10" i="46"/>
  <c r="BG10" i="22"/>
  <c r="AU38" i="46"/>
  <c r="AM38" i="46"/>
  <c r="AQ41" i="46"/>
  <c r="AQ54" i="46"/>
  <c r="AQ63" i="46"/>
  <c r="AQ71" i="46"/>
  <c r="AY34" i="46"/>
  <c r="AQ34" i="46"/>
  <c r="AQ60" i="46"/>
  <c r="AQ21" i="38"/>
  <c r="AM62" i="42"/>
  <c r="AP10" i="42"/>
  <c r="BE16" i="22"/>
  <c r="AS10" i="44"/>
  <c r="BH19" i="22"/>
  <c r="O10" i="39"/>
  <c r="AD12" i="22"/>
  <c r="BC31" i="39"/>
  <c r="AY41" i="40"/>
  <c r="BC15" i="41"/>
  <c r="AY65" i="41"/>
  <c r="BC65" i="42"/>
  <c r="AY59" i="42"/>
  <c r="BC19" i="42"/>
  <c r="BC47" i="42"/>
  <c r="AY84" i="38"/>
  <c r="AQ70" i="38"/>
  <c r="AY93" i="38"/>
  <c r="AQ62" i="38"/>
  <c r="AY50" i="38"/>
  <c r="AY69" i="38"/>
  <c r="AQ28" i="38"/>
  <c r="AY43" i="38"/>
  <c r="AM64" i="39"/>
  <c r="AM62" i="39"/>
  <c r="AR10" i="39"/>
  <c r="BG12" i="22"/>
  <c r="AM55" i="40"/>
  <c r="BC27" i="40"/>
  <c r="BC22" i="40"/>
  <c r="BC66" i="41"/>
  <c r="AY29" i="41"/>
  <c r="AY27" i="41"/>
  <c r="BC32" i="41"/>
  <c r="BC88" i="43"/>
  <c r="AY63" i="44"/>
  <c r="AQ55" i="44"/>
  <c r="AQ51" i="44"/>
  <c r="AY53" i="44"/>
  <c r="AY51" i="44"/>
  <c r="AY12" i="46"/>
  <c r="AM37" i="46"/>
  <c r="AQ20" i="22"/>
  <c r="AJ13" i="22"/>
  <c r="AU31" i="46"/>
  <c r="AM31" i="46"/>
  <c r="AQ35" i="46"/>
  <c r="BC52" i="46"/>
  <c r="BC29" i="38"/>
  <c r="AQ83" i="38"/>
  <c r="AQ95" i="43"/>
  <c r="CJ17" i="22"/>
  <c r="AY23" i="38"/>
  <c r="AY49" i="38"/>
  <c r="AY71" i="39"/>
  <c r="AY12" i="40"/>
  <c r="AY57" i="40"/>
  <c r="AY73" i="41"/>
  <c r="CF20" i="22"/>
  <c r="BC81" i="38"/>
  <c r="AY92" i="38"/>
  <c r="AQ67" i="38"/>
  <c r="AM60" i="38"/>
  <c r="AM53" i="38"/>
  <c r="AY70" i="38"/>
  <c r="AY54" i="38"/>
  <c r="AU47" i="38"/>
  <c r="AM47" i="38"/>
  <c r="AQ43" i="38"/>
  <c r="AQ32" i="38"/>
  <c r="AY34" i="38"/>
  <c r="AM24" i="38"/>
  <c r="AQ63" i="39"/>
  <c r="AY69" i="39"/>
  <c r="AQ75" i="39"/>
  <c r="AY58" i="39"/>
  <c r="AY30" i="40"/>
  <c r="AI25" i="40"/>
  <c r="AQ23" i="40"/>
  <c r="AQ16" i="40"/>
  <c r="AQ12" i="40"/>
  <c r="AQ57" i="40"/>
  <c r="BC16" i="40"/>
  <c r="AY24" i="41"/>
  <c r="BC26" i="41"/>
  <c r="AY88" i="43"/>
  <c r="AQ63" i="44"/>
  <c r="AM57" i="44"/>
  <c r="AU42" i="46"/>
  <c r="AQ21" i="46"/>
  <c r="AY62" i="46"/>
  <c r="AT10" i="43"/>
  <c r="BI18" i="22"/>
  <c r="AQ12" i="46"/>
  <c r="AM17" i="46"/>
  <c r="AU23" i="46"/>
  <c r="AU39" i="46"/>
  <c r="AM39" i="46"/>
  <c r="BC47" i="46"/>
  <c r="AQ47" i="46"/>
  <c r="AM102" i="46"/>
  <c r="AU102" i="46"/>
  <c r="AU98" i="38"/>
  <c r="AM98" i="38"/>
  <c r="AQ98" i="38"/>
  <c r="AQ103" i="38"/>
  <c r="AU41" i="46"/>
  <c r="AU88" i="46"/>
  <c r="W10" i="38"/>
  <c r="AL11" i="22"/>
  <c r="W10" i="39"/>
  <c r="AL12" i="22"/>
  <c r="W10" i="40"/>
  <c r="AL14" i="22"/>
  <c r="AR20" i="22"/>
  <c r="W10" i="44"/>
  <c r="AL19" i="22"/>
  <c r="AL20" i="22"/>
  <c r="AI24" i="46"/>
  <c r="AI30" i="46"/>
  <c r="AI31" i="46"/>
  <c r="AI40" i="46"/>
  <c r="AM42" i="46"/>
  <c r="AI60" i="46"/>
  <c r="BC91" i="46"/>
  <c r="AI92" i="46"/>
  <c r="AQ93" i="46"/>
  <c r="AU95" i="46"/>
  <c r="AI102" i="46"/>
  <c r="AY106" i="46"/>
  <c r="BC11" i="38"/>
  <c r="AQ13" i="38"/>
  <c r="AQ72" i="38"/>
  <c r="AI84" i="38"/>
  <c r="AM92" i="38"/>
  <c r="BC93" i="38"/>
  <c r="BC106" i="38"/>
  <c r="AU58" i="39"/>
  <c r="AI70" i="39"/>
  <c r="W10" i="41"/>
  <c r="AL15" i="22"/>
  <c r="AE10" i="41"/>
  <c r="AT15" i="22"/>
  <c r="AV20" i="22"/>
  <c r="AN13" i="22"/>
  <c r="AU13" i="22"/>
  <c r="AY14" i="46"/>
  <c r="AA10" i="46"/>
  <c r="AP10" i="22"/>
  <c r="AP13" i="22"/>
  <c r="AU15" i="46"/>
  <c r="AI23" i="46"/>
  <c r="AM23" i="46"/>
  <c r="AI33" i="46"/>
  <c r="AU37" i="46"/>
  <c r="AI39" i="46"/>
  <c r="BC44" i="46"/>
  <c r="AU48" i="46"/>
  <c r="AI55" i="46"/>
  <c r="AQ92" i="46"/>
  <c r="BC38" i="38"/>
  <c r="BC41" i="38"/>
  <c r="AM83" i="38"/>
  <c r="AQ85" i="38"/>
  <c r="BC85" i="38"/>
  <c r="BC102" i="38"/>
  <c r="AU87" i="39"/>
  <c r="AM87" i="39"/>
  <c r="AQ106" i="40"/>
  <c r="AU22" i="41"/>
  <c r="AM22" i="41"/>
  <c r="S10" i="38"/>
  <c r="AH11" i="22"/>
  <c r="AW20" i="22"/>
  <c r="AI20" i="22"/>
  <c r="AS20" i="22"/>
  <c r="AQ14" i="46"/>
  <c r="AI27" i="46"/>
  <c r="AI32" i="46"/>
  <c r="AI34" i="46"/>
  <c r="AM35" i="46"/>
  <c r="AP10" i="46"/>
  <c r="BE10" i="22"/>
  <c r="AI37" i="46"/>
  <c r="AM41" i="46"/>
  <c r="AI44" i="46"/>
  <c r="AI56" i="46"/>
  <c r="AI58" i="46"/>
  <c r="AQ68" i="46"/>
  <c r="AM69" i="46"/>
  <c r="AQ69" i="46"/>
  <c r="AM91" i="46"/>
  <c r="AU97" i="46"/>
  <c r="AU101" i="46"/>
  <c r="AM101" i="46"/>
  <c r="AI105" i="46"/>
  <c r="BC40" i="38"/>
  <c r="BC44" i="38"/>
  <c r="AU68" i="38"/>
  <c r="AU78" i="38"/>
  <c r="AM78" i="38"/>
  <c r="AM79" i="38"/>
  <c r="AU79" i="38"/>
  <c r="AM90" i="38"/>
  <c r="AQ90" i="38"/>
  <c r="AQ95" i="38"/>
  <c r="AQ102" i="38"/>
  <c r="AM106" i="38"/>
  <c r="AQ107" i="38"/>
  <c r="BC78" i="40"/>
  <c r="AQ85" i="40"/>
  <c r="AQ99" i="40"/>
  <c r="AQ11" i="38"/>
  <c r="AI14" i="38"/>
  <c r="AI19" i="38"/>
  <c r="AQ19" i="38"/>
  <c r="AI22" i="38"/>
  <c r="AQ25" i="38"/>
  <c r="AI29" i="38"/>
  <c r="AU32" i="38"/>
  <c r="AI38" i="38"/>
  <c r="AU40" i="38"/>
  <c r="AQ48" i="38"/>
  <c r="AQ49" i="38"/>
  <c r="AI53" i="38"/>
  <c r="AI55" i="38"/>
  <c r="AU56" i="38"/>
  <c r="AI58" i="38"/>
  <c r="AI69" i="38"/>
  <c r="AM72" i="38"/>
  <c r="AQ82" i="38"/>
  <c r="AQ86" i="38"/>
  <c r="AQ92" i="38"/>
  <c r="AI94" i="38"/>
  <c r="AU99" i="38"/>
  <c r="AI105" i="38"/>
  <c r="AU17" i="39"/>
  <c r="AI26" i="39"/>
  <c r="AY34" i="39"/>
  <c r="AI46" i="39"/>
  <c r="AU50" i="39"/>
  <c r="AI54" i="39"/>
  <c r="AI81" i="39"/>
  <c r="AM84" i="39"/>
  <c r="AU84" i="39"/>
  <c r="AU96" i="39"/>
  <c r="AM96" i="39"/>
  <c r="AU98" i="39"/>
  <c r="AY98" i="39"/>
  <c r="BC98" i="39"/>
  <c r="AU102" i="39"/>
  <c r="AQ42" i="40"/>
  <c r="AQ46" i="40"/>
  <c r="AU74" i="40"/>
  <c r="AU78" i="40"/>
  <c r="AQ90" i="40"/>
  <c r="AY90" i="40"/>
  <c r="AU11" i="41"/>
  <c r="AM11" i="41"/>
  <c r="AQ15" i="41"/>
  <c r="AQ107" i="41"/>
  <c r="BC80" i="42"/>
  <c r="AY80" i="42"/>
  <c r="AM84" i="42"/>
  <c r="AI62" i="46"/>
  <c r="AI64" i="46"/>
  <c r="AY64" i="46"/>
  <c r="AM65" i="46"/>
  <c r="AI73" i="46"/>
  <c r="AI75" i="46"/>
  <c r="AI76" i="46"/>
  <c r="AI77" i="46"/>
  <c r="AI86" i="46"/>
  <c r="AI101" i="46"/>
  <c r="AI23" i="38"/>
  <c r="AI31" i="38"/>
  <c r="AI40" i="38"/>
  <c r="AI43" i="38"/>
  <c r="AI59" i="38"/>
  <c r="AI71" i="38"/>
  <c r="AI76" i="38"/>
  <c r="AM76" i="38"/>
  <c r="AU87" i="38"/>
  <c r="AU89" i="38"/>
  <c r="AI91" i="38"/>
  <c r="AM91" i="38"/>
  <c r="AI96" i="38"/>
  <c r="AQ99" i="38"/>
  <c r="AI100" i="38"/>
  <c r="AI107" i="38"/>
  <c r="AM107" i="38"/>
  <c r="AI39" i="39"/>
  <c r="AI50" i="39"/>
  <c r="AI62" i="39"/>
  <c r="AU97" i="39"/>
  <c r="AU80" i="40"/>
  <c r="AM84" i="40"/>
  <c r="AU84" i="40"/>
  <c r="AU88" i="40"/>
  <c r="AU89" i="40"/>
  <c r="AQ71" i="41"/>
  <c r="AQ74" i="42"/>
  <c r="AU43" i="46"/>
  <c r="AI45" i="46"/>
  <c r="AU52" i="46"/>
  <c r="AI53" i="46"/>
  <c r="AM53" i="46"/>
  <c r="AI65" i="46"/>
  <c r="AI68" i="46"/>
  <c r="AI78" i="46"/>
  <c r="AI82" i="46"/>
  <c r="AM92" i="46"/>
  <c r="AI96" i="46"/>
  <c r="AI97" i="46"/>
  <c r="AI100" i="46"/>
  <c r="AI107" i="46"/>
  <c r="AI15" i="38"/>
  <c r="AQ15" i="38"/>
  <c r="AI18" i="38"/>
  <c r="AQ24" i="38"/>
  <c r="AI27" i="38"/>
  <c r="AU36" i="38"/>
  <c r="AI41" i="38"/>
  <c r="AI44" i="38"/>
  <c r="AM49" i="38"/>
  <c r="AI51" i="38"/>
  <c r="AI57" i="38"/>
  <c r="AI62" i="38"/>
  <c r="AI64" i="38"/>
  <c r="AI67" i="38"/>
  <c r="AU69" i="38"/>
  <c r="AI82" i="38"/>
  <c r="AI83" i="38"/>
  <c r="AQ84" i="38"/>
  <c r="AI85" i="38"/>
  <c r="AM85" i="38"/>
  <c r="AI86" i="38"/>
  <c r="AM87" i="38"/>
  <c r="AI93" i="38"/>
  <c r="AI97" i="38"/>
  <c r="AI104" i="38"/>
  <c r="AU107" i="38"/>
  <c r="AI18" i="39"/>
  <c r="AI30" i="39"/>
  <c r="AI47" i="39"/>
  <c r="AI67" i="39"/>
  <c r="AI71" i="39"/>
  <c r="AU71" i="39"/>
  <c r="AU82" i="39"/>
  <c r="AU85" i="39"/>
  <c r="AQ87" i="39"/>
  <c r="BC90" i="39"/>
  <c r="AQ93" i="39"/>
  <c r="BC93" i="39"/>
  <c r="AM95" i="39"/>
  <c r="AU95" i="39"/>
  <c r="AQ100" i="39"/>
  <c r="AU103" i="39"/>
  <c r="BC104" i="39"/>
  <c r="AU106" i="39"/>
  <c r="AU24" i="40"/>
  <c r="AQ26" i="40"/>
  <c r="AU33" i="40"/>
  <c r="AQ38" i="40"/>
  <c r="AI101" i="40"/>
  <c r="AM14" i="41"/>
  <c r="AM61" i="41"/>
  <c r="AU65" i="42"/>
  <c r="AM65" i="42"/>
  <c r="AQ76" i="39"/>
  <c r="AI80" i="39"/>
  <c r="AM85" i="39"/>
  <c r="AI86" i="39"/>
  <c r="AQ89" i="39"/>
  <c r="AI90" i="39"/>
  <c r="AI91" i="39"/>
  <c r="AM91" i="39"/>
  <c r="AU92" i="39"/>
  <c r="AU93" i="39"/>
  <c r="AI100" i="39"/>
  <c r="AQ101" i="39"/>
  <c r="AI102" i="39"/>
  <c r="AI103" i="39"/>
  <c r="AM103" i="39"/>
  <c r="AQ107" i="39"/>
  <c r="AM22" i="40"/>
  <c r="AI27" i="40"/>
  <c r="AQ29" i="40"/>
  <c r="AI47" i="40"/>
  <c r="AQ52" i="40"/>
  <c r="AI80" i="40"/>
  <c r="AI87" i="40"/>
  <c r="AI88" i="40"/>
  <c r="AI94" i="40"/>
  <c r="AI103" i="40"/>
  <c r="AQ107" i="40"/>
  <c r="AQ12" i="41"/>
  <c r="AM13" i="41"/>
  <c r="AQ18" i="41"/>
  <c r="AU20" i="41"/>
  <c r="AU23" i="41"/>
  <c r="AQ23" i="41"/>
  <c r="AI24" i="41"/>
  <c r="AI26" i="41"/>
  <c r="AI28" i="41"/>
  <c r="AI30" i="41"/>
  <c r="AI36" i="41"/>
  <c r="AM51" i="41"/>
  <c r="AM55" i="41"/>
  <c r="AM56" i="41"/>
  <c r="AM57" i="41"/>
  <c r="AM58" i="41"/>
  <c r="AM60" i="41"/>
  <c r="AQ83" i="41"/>
  <c r="AU92" i="41"/>
  <c r="AM96" i="41"/>
  <c r="AQ99" i="41"/>
  <c r="AQ102" i="41"/>
  <c r="AQ66" i="42"/>
  <c r="AQ73" i="42"/>
  <c r="AU76" i="42"/>
  <c r="AM76" i="42"/>
  <c r="AU78" i="42"/>
  <c r="AM78" i="42"/>
  <c r="BC78" i="42"/>
  <c r="AQ68" i="39"/>
  <c r="AQ72" i="39"/>
  <c r="AI74" i="39"/>
  <c r="AI83" i="39"/>
  <c r="AI88" i="39"/>
  <c r="AU89" i="39"/>
  <c r="AM93" i="39"/>
  <c r="AQ95" i="39"/>
  <c r="AI99" i="39"/>
  <c r="AQ99" i="39"/>
  <c r="AU101" i="39"/>
  <c r="AU107" i="39"/>
  <c r="AQ17" i="40"/>
  <c r="AI58" i="40"/>
  <c r="AI76" i="40"/>
  <c r="AM90" i="40"/>
  <c r="AU91" i="40"/>
  <c r="AQ91" i="40"/>
  <c r="AM100" i="40"/>
  <c r="AU106" i="40"/>
  <c r="AM25" i="41"/>
  <c r="AM27" i="41"/>
  <c r="AM29" i="41"/>
  <c r="AM31" i="41"/>
  <c r="AI35" i="41"/>
  <c r="AI37" i="41"/>
  <c r="AI49" i="41"/>
  <c r="AI57" i="41"/>
  <c r="AQ58" i="41"/>
  <c r="AQ59" i="41"/>
  <c r="AQ62" i="41"/>
  <c r="AU86" i="41"/>
  <c r="AM86" i="41"/>
  <c r="AI90" i="41"/>
  <c r="AQ94" i="41"/>
  <c r="AU98" i="41"/>
  <c r="AM98" i="41"/>
  <c r="AM100" i="41"/>
  <c r="AQ13" i="42"/>
  <c r="AU40" i="42"/>
  <c r="AU17" i="43"/>
  <c r="AM17" i="43"/>
  <c r="AU86" i="39"/>
  <c r="AI93" i="39"/>
  <c r="AI98" i="39"/>
  <c r="AI107" i="39"/>
  <c r="AQ18" i="40"/>
  <c r="AI54" i="40"/>
  <c r="AI55" i="40"/>
  <c r="AQ56" i="40"/>
  <c r="AU79" i="40"/>
  <c r="AI89" i="40"/>
  <c r="AU92" i="40"/>
  <c r="AI95" i="40"/>
  <c r="AI99" i="40"/>
  <c r="AU100" i="40"/>
  <c r="AI102" i="40"/>
  <c r="AU104" i="40"/>
  <c r="AI107" i="40"/>
  <c r="AM17" i="41"/>
  <c r="AI18" i="41"/>
  <c r="AI19" i="41"/>
  <c r="AM32" i="41"/>
  <c r="AI40" i="41"/>
  <c r="AI60" i="41"/>
  <c r="AU88" i="41"/>
  <c r="AU107" i="41"/>
  <c r="AM107" i="41"/>
  <c r="AI15" i="42"/>
  <c r="AU77" i="42"/>
  <c r="AM77" i="42"/>
  <c r="AQ65" i="41"/>
  <c r="AU71" i="41"/>
  <c r="AI79" i="41"/>
  <c r="AU104" i="41"/>
  <c r="AI107" i="41"/>
  <c r="AQ20" i="42"/>
  <c r="AU41" i="42"/>
  <c r="AU42" i="42"/>
  <c r="AI55" i="42"/>
  <c r="AI61" i="42"/>
  <c r="AQ62" i="42"/>
  <c r="AQ63" i="42"/>
  <c r="AQ65" i="42"/>
  <c r="AQ67" i="42"/>
  <c r="AQ72" i="42"/>
  <c r="BC79" i="42"/>
  <c r="AU86" i="42"/>
  <c r="AM86" i="42"/>
  <c r="AQ90" i="42"/>
  <c r="AI106" i="42"/>
  <c r="AQ12" i="43"/>
  <c r="AU84" i="43"/>
  <c r="AM33" i="41"/>
  <c r="AI34" i="41"/>
  <c r="AI44" i="41"/>
  <c r="AI47" i="41"/>
  <c r="AM53" i="41"/>
  <c r="AI54" i="41"/>
  <c r="AM64" i="41"/>
  <c r="AQ64" i="41"/>
  <c r="AI71" i="41"/>
  <c r="AI78" i="41"/>
  <c r="AI81" i="41"/>
  <c r="AI82" i="41"/>
  <c r="AQ91" i="41"/>
  <c r="AI93" i="41"/>
  <c r="AU100" i="41"/>
  <c r="AM104" i="41"/>
  <c r="AI105" i="41"/>
  <c r="AQ15" i="42"/>
  <c r="AQ17" i="42"/>
  <c r="AI51" i="42"/>
  <c r="AI58" i="42"/>
  <c r="AQ58" i="42"/>
  <c r="AI63" i="42"/>
  <c r="AQ64" i="42"/>
  <c r="AI68" i="42"/>
  <c r="AI69" i="42"/>
  <c r="AI73" i="42"/>
  <c r="AI76" i="42"/>
  <c r="AI77" i="42"/>
  <c r="AU82" i="42"/>
  <c r="AQ82" i="42"/>
  <c r="AI86" i="42"/>
  <c r="AM13" i="43"/>
  <c r="AU13" i="43"/>
  <c r="AM16" i="43"/>
  <c r="AI20" i="43"/>
  <c r="AM25" i="43"/>
  <c r="AU106" i="43"/>
  <c r="AM106" i="43"/>
  <c r="AI43" i="41"/>
  <c r="AI53" i="41"/>
  <c r="AI56" i="41"/>
  <c r="AI58" i="41"/>
  <c r="AI64" i="41"/>
  <c r="AI66" i="41"/>
  <c r="AM88" i="41"/>
  <c r="AQ90" i="41"/>
  <c r="AI95" i="41"/>
  <c r="AI99" i="41"/>
  <c r="AM13" i="42"/>
  <c r="AI21" i="42"/>
  <c r="AM21" i="42"/>
  <c r="AQ22" i="42"/>
  <c r="AU38" i="42"/>
  <c r="AI43" i="42"/>
  <c r="AI44" i="42"/>
  <c r="AM44" i="42"/>
  <c r="AQ81" i="42"/>
  <c r="AM90" i="42"/>
  <c r="AU90" i="42"/>
  <c r="AI28" i="43"/>
  <c r="AQ39" i="43"/>
  <c r="AQ43" i="43"/>
  <c r="BC74" i="43"/>
  <c r="AQ74" i="43"/>
  <c r="AU77" i="43"/>
  <c r="AM77" i="43"/>
  <c r="AI90" i="42"/>
  <c r="AU16" i="43"/>
  <c r="AU18" i="43"/>
  <c r="AI21" i="43"/>
  <c r="AU24" i="43"/>
  <c r="AU26" i="43"/>
  <c r="AI29" i="43"/>
  <c r="AI40" i="43"/>
  <c r="AQ89" i="43"/>
  <c r="AU96" i="43"/>
  <c r="AM96" i="43"/>
  <c r="AU17" i="44"/>
  <c r="AU26" i="44"/>
  <c r="AU79" i="42"/>
  <c r="AQ80" i="42"/>
  <c r="AI82" i="42"/>
  <c r="AI83" i="42"/>
  <c r="AQ83" i="42"/>
  <c r="AQ84" i="42"/>
  <c r="AI87" i="42"/>
  <c r="AQ91" i="42"/>
  <c r="AI97" i="42"/>
  <c r="AI100" i="42"/>
  <c r="AI105" i="42"/>
  <c r="AI18" i="43"/>
  <c r="AM20" i="43"/>
  <c r="AM21" i="43"/>
  <c r="AI26" i="43"/>
  <c r="AM28" i="43"/>
  <c r="AM29" i="43"/>
  <c r="AU75" i="43"/>
  <c r="AM75" i="43"/>
  <c r="AM80" i="43"/>
  <c r="AU83" i="43"/>
  <c r="AM83" i="43"/>
  <c r="AM87" i="43"/>
  <c r="AU94" i="43"/>
  <c r="AQ104" i="43"/>
  <c r="AQ13" i="44"/>
  <c r="AM24" i="44"/>
  <c r="AU24" i="44"/>
  <c r="AU28" i="44"/>
  <c r="BC28" i="44"/>
  <c r="AU32" i="44"/>
  <c r="AI84" i="42"/>
  <c r="AI92" i="42"/>
  <c r="AI11" i="43"/>
  <c r="AM12" i="43"/>
  <c r="AI14" i="43"/>
  <c r="AI17" i="43"/>
  <c r="AQ19" i="43"/>
  <c r="AU20" i="43"/>
  <c r="AI25" i="43"/>
  <c r="AQ27" i="43"/>
  <c r="AU28" i="43"/>
  <c r="AM43" i="43"/>
  <c r="AQ46" i="43"/>
  <c r="AI67" i="43"/>
  <c r="AQ76" i="43"/>
  <c r="AQ79" i="43"/>
  <c r="AI87" i="43"/>
  <c r="AM93" i="43"/>
  <c r="AM103" i="43"/>
  <c r="AQ103" i="43"/>
  <c r="AU14" i="44"/>
  <c r="AM26" i="44"/>
  <c r="AQ34" i="44"/>
  <c r="AI60" i="43"/>
  <c r="BC78" i="43"/>
  <c r="AI79" i="43"/>
  <c r="AI81" i="43"/>
  <c r="AI86" i="43"/>
  <c r="AM88" i="43"/>
  <c r="AM95" i="43"/>
  <c r="AI98" i="43"/>
  <c r="AM99" i="43"/>
  <c r="BC99" i="43"/>
  <c r="AI17" i="44"/>
  <c r="AI20" i="44"/>
  <c r="AI22" i="44"/>
  <c r="AI28" i="44"/>
  <c r="AM29" i="44"/>
  <c r="AI30" i="44"/>
  <c r="AQ30" i="44"/>
  <c r="BC31" i="44"/>
  <c r="AI51" i="44"/>
  <c r="AI58" i="43"/>
  <c r="AI70" i="43"/>
  <c r="AI93" i="43"/>
  <c r="AI102" i="43"/>
  <c r="AM107" i="43"/>
  <c r="AI13" i="44"/>
  <c r="AI16" i="44"/>
  <c r="AI18" i="44"/>
  <c r="AQ23" i="44"/>
  <c r="BC24" i="44"/>
  <c r="AU25" i="44"/>
  <c r="AQ28" i="44"/>
  <c r="AU31" i="44"/>
  <c r="AI32" i="44"/>
  <c r="AI34" i="44"/>
  <c r="AM37" i="44"/>
  <c r="AI46" i="44"/>
  <c r="AI48" i="44"/>
  <c r="AI77" i="43"/>
  <c r="AI89" i="43"/>
  <c r="AI91" i="43"/>
  <c r="AM94" i="43"/>
  <c r="AU13" i="44"/>
  <c r="AI27" i="44"/>
  <c r="AI31" i="44"/>
  <c r="AI33" i="44"/>
  <c r="AQ37" i="44"/>
  <c r="AI99" i="44"/>
  <c r="AI35" i="44"/>
  <c r="AQ36" i="44"/>
  <c r="AQ38" i="44"/>
  <c r="AI52" i="44"/>
  <c r="AI54" i="44"/>
  <c r="AI58" i="44"/>
  <c r="AQ81" i="44"/>
  <c r="AM82" i="44"/>
  <c r="AI85" i="44"/>
  <c r="AU91" i="44"/>
  <c r="AI92" i="44"/>
  <c r="AI104" i="44"/>
  <c r="AI106" i="44"/>
  <c r="AI60" i="44"/>
  <c r="AM68" i="44"/>
  <c r="AI69" i="44"/>
  <c r="AI82" i="44"/>
  <c r="AI49" i="44"/>
  <c r="AI62" i="44"/>
  <c r="AI68" i="44"/>
  <c r="AI78" i="44"/>
  <c r="AQ78" i="44"/>
  <c r="AI100" i="44"/>
  <c r="AU103" i="44"/>
  <c r="BC40" i="40"/>
  <c r="BC23" i="39"/>
  <c r="BC44" i="40"/>
  <c r="BC74" i="39"/>
  <c r="BC69" i="39"/>
  <c r="BC19" i="40"/>
  <c r="AU28" i="46"/>
  <c r="BC37" i="46"/>
  <c r="AQ37" i="46"/>
  <c r="AU44" i="46"/>
  <c r="AM44" i="46"/>
  <c r="AU57" i="46"/>
  <c r="AM57" i="46"/>
  <c r="AU77" i="46"/>
  <c r="AM77" i="46"/>
  <c r="AY80" i="46"/>
  <c r="BC80" i="46"/>
  <c r="AQ81" i="46"/>
  <c r="AQ98" i="46"/>
  <c r="AU104" i="46"/>
  <c r="AM104" i="46"/>
  <c r="AU17" i="38"/>
  <c r="AM17" i="38"/>
  <c r="AQ56" i="41"/>
  <c r="AS10" i="41"/>
  <c r="BH15" i="22"/>
  <c r="AU65" i="43"/>
  <c r="AP10" i="43"/>
  <c r="BE18" i="22"/>
  <c r="AM65" i="43"/>
  <c r="AI78" i="43"/>
  <c r="AI84" i="43"/>
  <c r="AQ84" i="43"/>
  <c r="AR10" i="43"/>
  <c r="BG18" i="22"/>
  <c r="BC95" i="43"/>
  <c r="AQ97" i="43"/>
  <c r="BC80" i="38"/>
  <c r="AY92" i="39"/>
  <c r="AU30" i="39"/>
  <c r="AY44" i="40"/>
  <c r="AY86" i="40"/>
  <c r="AY32" i="40"/>
  <c r="AY56" i="40"/>
  <c r="AY40" i="40"/>
  <c r="BC14" i="41"/>
  <c r="BC58" i="41"/>
  <c r="AY83" i="43"/>
  <c r="AY78" i="43"/>
  <c r="AQ66" i="38"/>
  <c r="AQ56" i="38"/>
  <c r="AY71" i="38"/>
  <c r="AY57" i="38"/>
  <c r="AY56" i="38"/>
  <c r="AM43" i="38"/>
  <c r="AM29" i="38"/>
  <c r="AY31" i="38"/>
  <c r="AS10" i="39"/>
  <c r="BH12" i="22"/>
  <c r="AT10" i="39"/>
  <c r="BI12" i="22"/>
  <c r="AM85" i="40"/>
  <c r="AM77" i="40"/>
  <c r="AU23" i="40"/>
  <c r="BC59" i="40"/>
  <c r="AS10" i="40"/>
  <c r="BH14" i="22"/>
  <c r="BC86" i="43"/>
  <c r="AM52" i="46"/>
  <c r="AY24" i="46"/>
  <c r="AI15" i="46"/>
  <c r="AQ24" i="46"/>
  <c r="AU69" i="46"/>
  <c r="AP20" i="22"/>
  <c r="AI13" i="22"/>
  <c r="W10" i="46"/>
  <c r="AL10" i="22"/>
  <c r="AI13" i="46"/>
  <c r="AQ18" i="46"/>
  <c r="AI20" i="46"/>
  <c r="BC21" i="46"/>
  <c r="AY21" i="46"/>
  <c r="BC22" i="46"/>
  <c r="AY22" i="46"/>
  <c r="AU26" i="46"/>
  <c r="AM26" i="46"/>
  <c r="AU27" i="46"/>
  <c r="AQ30" i="46"/>
  <c r="AI38" i="46"/>
  <c r="AU40" i="46"/>
  <c r="AM40" i="46"/>
  <c r="AU46" i="46"/>
  <c r="AM46" i="46"/>
  <c r="AU51" i="46"/>
  <c r="AM51" i="46"/>
  <c r="BC51" i="46"/>
  <c r="AY51" i="46"/>
  <c r="AQ57" i="46"/>
  <c r="AQ59" i="46"/>
  <c r="AM61" i="46"/>
  <c r="AU61" i="46"/>
  <c r="AU63" i="46"/>
  <c r="AM63" i="46"/>
  <c r="AQ65" i="46"/>
  <c r="AU65" i="46"/>
  <c r="BC68" i="46"/>
  <c r="AU82" i="46"/>
  <c r="AM82" i="46"/>
  <c r="AU84" i="46"/>
  <c r="AM84" i="46"/>
  <c r="AQ86" i="46"/>
  <c r="AU91" i="46"/>
  <c r="AU94" i="46"/>
  <c r="AM94" i="46"/>
  <c r="AQ96" i="46"/>
  <c r="AU98" i="46"/>
  <c r="AM98" i="46"/>
  <c r="AU103" i="46"/>
  <c r="AM103" i="46"/>
  <c r="AY103" i="46"/>
  <c r="BC103" i="46"/>
  <c r="AQ105" i="46"/>
  <c r="AI11" i="38"/>
  <c r="AU24" i="38"/>
  <c r="AO10" i="38"/>
  <c r="BD11" i="22"/>
  <c r="AQ88" i="39"/>
  <c r="AQ81" i="40"/>
  <c r="AT10" i="41"/>
  <c r="BI15" i="22"/>
  <c r="AU18" i="41"/>
  <c r="AM18" i="41"/>
  <c r="AN10" i="41"/>
  <c r="BC15" i="22"/>
  <c r="BC20" i="41"/>
  <c r="AY20" i="41"/>
  <c r="AE10" i="42"/>
  <c r="AT16" i="22"/>
  <c r="BC23" i="46"/>
  <c r="AY23" i="46"/>
  <c r="BC34" i="46"/>
  <c r="AQ58" i="46"/>
  <c r="AQ67" i="46"/>
  <c r="AU76" i="46"/>
  <c r="AM76" i="46"/>
  <c r="AY84" i="46"/>
  <c r="BC96" i="46"/>
  <c r="AY96" i="46"/>
  <c r="AU99" i="46"/>
  <c r="AM99" i="46"/>
  <c r="AP10" i="38"/>
  <c r="BE11" i="22"/>
  <c r="AQ16" i="38"/>
  <c r="BC102" i="39"/>
  <c r="AY102" i="39"/>
  <c r="AU105" i="39"/>
  <c r="AM105" i="39"/>
  <c r="AU26" i="40"/>
  <c r="AM26" i="40"/>
  <c r="AQ89" i="40"/>
  <c r="AQ75" i="42"/>
  <c r="AQ85" i="43"/>
  <c r="AS10" i="43"/>
  <c r="BH18" i="22"/>
  <c r="BC27" i="39"/>
  <c r="BC33" i="39"/>
  <c r="BC65" i="40"/>
  <c r="AY14" i="41"/>
  <c r="AQ71" i="38"/>
  <c r="AM66" i="38"/>
  <c r="AM64" i="38"/>
  <c r="AM58" i="38"/>
  <c r="AY35" i="38"/>
  <c r="AY32" i="38"/>
  <c r="AY11" i="38"/>
  <c r="AY104" i="39"/>
  <c r="AP10" i="39"/>
  <c r="BE12" i="22"/>
  <c r="AN10" i="39"/>
  <c r="BC12" i="22"/>
  <c r="AQ86" i="40"/>
  <c r="AQ28" i="40"/>
  <c r="AY32" i="41"/>
  <c r="AY30" i="41"/>
  <c r="AY26" i="41"/>
  <c r="BC96" i="43"/>
  <c r="BC12" i="46"/>
  <c r="AQ23" i="46"/>
  <c r="AT10" i="38"/>
  <c r="BI11" i="22"/>
  <c r="AM97" i="46"/>
  <c r="AQ33" i="46"/>
  <c r="AQ64" i="46"/>
  <c r="AR17" i="22"/>
  <c r="AQ13" i="22"/>
  <c r="AE10" i="46"/>
  <c r="AT10" i="22"/>
  <c r="AM12" i="46"/>
  <c r="AQ13" i="46"/>
  <c r="AS10" i="46"/>
  <c r="BH10" i="22"/>
  <c r="AQ16" i="46"/>
  <c r="AQ17" i="46"/>
  <c r="AM27" i="46"/>
  <c r="AU32" i="46"/>
  <c r="AM32" i="46"/>
  <c r="AU33" i="46"/>
  <c r="AM33" i="46"/>
  <c r="BC33" i="46"/>
  <c r="AY33" i="46"/>
  <c r="AU34" i="46"/>
  <c r="AM34" i="46"/>
  <c r="AQ42" i="46"/>
  <c r="AM49" i="46"/>
  <c r="AU49" i="46"/>
  <c r="AU50" i="46"/>
  <c r="AM50" i="46"/>
  <c r="AQ53" i="46"/>
  <c r="AU53" i="46"/>
  <c r="AU56" i="46"/>
  <c r="AM56" i="46"/>
  <c r="AU70" i="46"/>
  <c r="AM70" i="46"/>
  <c r="AU72" i="46"/>
  <c r="AM72" i="46"/>
  <c r="AQ74" i="46"/>
  <c r="AQ77" i="46"/>
  <c r="AQ83" i="46"/>
  <c r="AU86" i="46"/>
  <c r="AM86" i="46"/>
  <c r="AY89" i="46"/>
  <c r="BC89" i="46"/>
  <c r="AY92" i="46"/>
  <c r="BC92" i="46"/>
  <c r="AQ94" i="46"/>
  <c r="AU96" i="46"/>
  <c r="AM96" i="46"/>
  <c r="BC100" i="46"/>
  <c r="AQ101" i="46"/>
  <c r="AQ102" i="46"/>
  <c r="AQ12" i="38"/>
  <c r="AU13" i="38"/>
  <c r="AM13" i="38"/>
  <c r="AN10" i="38"/>
  <c r="BC11" i="22"/>
  <c r="AQ20" i="38"/>
  <c r="AU21" i="38"/>
  <c r="AM21" i="38"/>
  <c r="AU25" i="38"/>
  <c r="AM25" i="38"/>
  <c r="AQ80" i="39"/>
  <c r="AU81" i="39"/>
  <c r="AM81" i="39"/>
  <c r="AU83" i="39"/>
  <c r="AM83" i="39"/>
  <c r="AQ97" i="39"/>
  <c r="AQ14" i="40"/>
  <c r="AR10" i="40"/>
  <c r="BG14" i="22"/>
  <c r="AN10" i="40"/>
  <c r="BC14" i="22"/>
  <c r="AQ37" i="40"/>
  <c r="AP10" i="40"/>
  <c r="BE14" i="22"/>
  <c r="AU65" i="40"/>
  <c r="AM65" i="40"/>
  <c r="AY80" i="40"/>
  <c r="BC80" i="40"/>
  <c r="BC96" i="40"/>
  <c r="AY96" i="40"/>
  <c r="AQ98" i="40"/>
  <c r="AQ103" i="40"/>
  <c r="BC69" i="46"/>
  <c r="AY69" i="46"/>
  <c r="BC14" i="46"/>
  <c r="AY16" i="46"/>
  <c r="BC16" i="46"/>
  <c r="AU20" i="46"/>
  <c r="AM20" i="46"/>
  <c r="AM25" i="46"/>
  <c r="AU25" i="46"/>
  <c r="AQ28" i="46"/>
  <c r="AU36" i="46"/>
  <c r="AM36" i="46"/>
  <c r="AQ38" i="46"/>
  <c r="AU87" i="46"/>
  <c r="AM87" i="46"/>
  <c r="AY27" i="40"/>
  <c r="AY28" i="40"/>
  <c r="AY18" i="40"/>
  <c r="AY95" i="38"/>
  <c r="AY66" i="38"/>
  <c r="AY61" i="38"/>
  <c r="AM38" i="38"/>
  <c r="AM78" i="40"/>
  <c r="AM76" i="40"/>
  <c r="AM74" i="40"/>
  <c r="AM60" i="40"/>
  <c r="AM56" i="40"/>
  <c r="BC31" i="40"/>
  <c r="AY102" i="43"/>
  <c r="AY44" i="46"/>
  <c r="AM43" i="46"/>
  <c r="AR10" i="42"/>
  <c r="BG16" i="22"/>
  <c r="AM95" i="46"/>
  <c r="AY68" i="46"/>
  <c r="AN20" i="22"/>
  <c r="S10" i="46"/>
  <c r="AH10" i="22"/>
  <c r="AM11" i="46"/>
  <c r="BP11" i="46"/>
  <c r="AN10" i="46"/>
  <c r="BC10" i="22"/>
  <c r="AQ11" i="46"/>
  <c r="AU13" i="46"/>
  <c r="AM13" i="46"/>
  <c r="AU17" i="46"/>
  <c r="AO10" i="46"/>
  <c r="BD10" i="22"/>
  <c r="AU19" i="46"/>
  <c r="AM19" i="46"/>
  <c r="AQ20" i="46"/>
  <c r="AQ26" i="46"/>
  <c r="AQ31" i="46"/>
  <c r="AQ32" i="46"/>
  <c r="AQ39" i="46"/>
  <c r="AQ40" i="46"/>
  <c r="AQ43" i="46"/>
  <c r="AQ49" i="46"/>
  <c r="AU62" i="46"/>
  <c r="AM62" i="46"/>
  <c r="AQ66" i="46"/>
  <c r="AQ73" i="46"/>
  <c r="AM74" i="46"/>
  <c r="AU74" i="46"/>
  <c r="BC78" i="46"/>
  <c r="AQ78" i="46"/>
  <c r="AM79" i="46"/>
  <c r="AU79" i="46"/>
  <c r="BC90" i="46"/>
  <c r="AY90" i="46"/>
  <c r="AQ99" i="46"/>
  <c r="AM105" i="46"/>
  <c r="AU105" i="46"/>
  <c r="AM22" i="38"/>
  <c r="AU22" i="38"/>
  <c r="AS10" i="38"/>
  <c r="BH11" i="22"/>
  <c r="AQ26" i="38"/>
  <c r="AQ46" i="38"/>
  <c r="AQ97" i="38"/>
  <c r="AO10" i="39"/>
  <c r="BD12" i="22"/>
  <c r="AI17" i="39"/>
  <c r="AM13" i="22"/>
  <c r="AO13" i="22"/>
  <c r="AN17" i="22"/>
  <c r="AQ17" i="22"/>
  <c r="AS17" i="22"/>
  <c r="AU17" i="22"/>
  <c r="AW17" i="22"/>
  <c r="AJ17" i="22"/>
  <c r="AM17" i="22"/>
  <c r="AO17" i="22"/>
  <c r="AV17" i="22"/>
  <c r="CG17" i="22"/>
  <c r="AM12" i="38"/>
  <c r="AU16" i="38"/>
  <c r="AM16" i="38"/>
  <c r="AU20" i="38"/>
  <c r="AM20" i="38"/>
  <c r="AQ22" i="38"/>
  <c r="AM26" i="38"/>
  <c r="AU28" i="38"/>
  <c r="AU64" i="38"/>
  <c r="AU75" i="38"/>
  <c r="AM75" i="38"/>
  <c r="AI79" i="38"/>
  <c r="AQ79" i="38"/>
  <c r="AU86" i="38"/>
  <c r="AU92" i="38"/>
  <c r="AU96" i="38"/>
  <c r="AM96" i="38"/>
  <c r="AQ96" i="38"/>
  <c r="AQ100" i="38"/>
  <c r="AU101" i="38"/>
  <c r="AM101" i="38"/>
  <c r="AU104" i="38"/>
  <c r="AM104" i="38"/>
  <c r="AQ105" i="38"/>
  <c r="AU68" i="39"/>
  <c r="AQ84" i="39"/>
  <c r="AQ85" i="39"/>
  <c r="BC86" i="39"/>
  <c r="AY86" i="39"/>
  <c r="BC101" i="39"/>
  <c r="AT10" i="40"/>
  <c r="BI14" i="22"/>
  <c r="AM18" i="40"/>
  <c r="AQ22" i="40"/>
  <c r="AQ45" i="40"/>
  <c r="AQ48" i="40"/>
  <c r="AU61" i="40"/>
  <c r="AM61" i="40"/>
  <c r="AQ84" i="40"/>
  <c r="AQ17" i="41"/>
  <c r="AM19" i="41"/>
  <c r="AQ22" i="41"/>
  <c r="AQ60" i="41"/>
  <c r="AQ61" i="41"/>
  <c r="AQ93" i="41"/>
  <c r="BC24" i="46"/>
  <c r="AM11" i="38"/>
  <c r="AI13" i="38"/>
  <c r="AU15" i="38"/>
  <c r="AM15" i="38"/>
  <c r="AI17" i="38"/>
  <c r="AU19" i="38"/>
  <c r="AM19" i="38"/>
  <c r="AI21" i="38"/>
  <c r="AI26" i="38"/>
  <c r="AI30" i="38"/>
  <c r="AI32" i="38"/>
  <c r="AI37" i="38"/>
  <c r="AI39" i="38"/>
  <c r="AI73" i="38"/>
  <c r="AM73" i="38"/>
  <c r="AQ73" i="38"/>
  <c r="AI74" i="38"/>
  <c r="AQ80" i="38"/>
  <c r="AQ81" i="38"/>
  <c r="AM86" i="38"/>
  <c r="BC86" i="38"/>
  <c r="BC89" i="38"/>
  <c r="AU90" i="38"/>
  <c r="BC92" i="38"/>
  <c r="AU97" i="38"/>
  <c r="AM97" i="38"/>
  <c r="AM103" i="38"/>
  <c r="AY18" i="39"/>
  <c r="AY26" i="39"/>
  <c r="AU76" i="39"/>
  <c r="AY82" i="39"/>
  <c r="BC82" i="39"/>
  <c r="AY90" i="39"/>
  <c r="AY94" i="39"/>
  <c r="AQ96" i="39"/>
  <c r="AU100" i="39"/>
  <c r="AM100" i="39"/>
  <c r="AY106" i="39"/>
  <c r="AQ25" i="40"/>
  <c r="AM30" i="40"/>
  <c r="AQ34" i="40"/>
  <c r="AU38" i="40"/>
  <c r="AM38" i="40"/>
  <c r="AQ41" i="40"/>
  <c r="AU49" i="40"/>
  <c r="AM49" i="40"/>
  <c r="AM53" i="40"/>
  <c r="AM57" i="40"/>
  <c r="AU57" i="40"/>
  <c r="AQ101" i="40"/>
  <c r="CC20" i="22"/>
  <c r="AI103" i="46"/>
  <c r="AI12" i="38"/>
  <c r="AU14" i="38"/>
  <c r="AM14" i="38"/>
  <c r="AI16" i="38"/>
  <c r="AU18" i="38"/>
  <c r="AM18" i="38"/>
  <c r="AI20" i="38"/>
  <c r="AI28" i="38"/>
  <c r="AI33" i="38"/>
  <c r="AI35" i="38"/>
  <c r="AU44" i="38"/>
  <c r="AU77" i="38"/>
  <c r="AM77" i="38"/>
  <c r="AQ77" i="38"/>
  <c r="AU83" i="38"/>
  <c r="BC87" i="38"/>
  <c r="AQ87" i="38"/>
  <c r="AQ91" i="38"/>
  <c r="AM93" i="38"/>
  <c r="AU94" i="38"/>
  <c r="AM94" i="38"/>
  <c r="AM99" i="38"/>
  <c r="AU100" i="38"/>
  <c r="AM100" i="38"/>
  <c r="AQ101" i="38"/>
  <c r="AQ104" i="38"/>
  <c r="AU105" i="38"/>
  <c r="AM105" i="38"/>
  <c r="AQ81" i="39"/>
  <c r="AQ83" i="39"/>
  <c r="AQ104" i="39"/>
  <c r="AQ105" i="39"/>
  <c r="AQ21" i="40"/>
  <c r="AI40" i="40"/>
  <c r="AM42" i="40"/>
  <c r="AI43" i="40"/>
  <c r="AU46" i="40"/>
  <c r="AM46" i="40"/>
  <c r="AQ95" i="40"/>
  <c r="AQ11" i="41"/>
  <c r="AQ97" i="40"/>
  <c r="AU48" i="41"/>
  <c r="AM48" i="41"/>
  <c r="AQ52" i="41"/>
  <c r="AU62" i="41"/>
  <c r="AM62" i="41"/>
  <c r="AQ86" i="41"/>
  <c r="AQ92" i="41"/>
  <c r="AM12" i="42"/>
  <c r="AQ18" i="42"/>
  <c r="AO10" i="40"/>
  <c r="BD14" i="22"/>
  <c r="AI84" i="40"/>
  <c r="AI86" i="40"/>
  <c r="AI90" i="40"/>
  <c r="AI96" i="40"/>
  <c r="BC104" i="40"/>
  <c r="AY104" i="40"/>
  <c r="AI106" i="40"/>
  <c r="AR10" i="41"/>
  <c r="BG15" i="22"/>
  <c r="AM12" i="41"/>
  <c r="AI13" i="41"/>
  <c r="AQ14" i="41"/>
  <c r="AQ19" i="41"/>
  <c r="AI39" i="41"/>
  <c r="AI48" i="41"/>
  <c r="AM52" i="41"/>
  <c r="AU81" i="41"/>
  <c r="AM81" i="41"/>
  <c r="AU91" i="41"/>
  <c r="AM91" i="41"/>
  <c r="AQ104" i="41"/>
  <c r="AU105" i="41"/>
  <c r="AM105" i="41"/>
  <c r="AI85" i="40"/>
  <c r="AQ105" i="40"/>
  <c r="AM15" i="41"/>
  <c r="AI22" i="41"/>
  <c r="AI25" i="41"/>
  <c r="AI27" i="41"/>
  <c r="AI29" i="41"/>
  <c r="AI31" i="41"/>
  <c r="AI33" i="41"/>
  <c r="AI41" i="41"/>
  <c r="AM54" i="41"/>
  <c r="AQ63" i="41"/>
  <c r="AQ68" i="41"/>
  <c r="AQ75" i="41"/>
  <c r="AU78" i="41"/>
  <c r="AM78" i="41"/>
  <c r="AU84" i="41"/>
  <c r="AM84" i="41"/>
  <c r="AU24" i="41"/>
  <c r="AU25" i="41"/>
  <c r="AU26" i="41"/>
  <c r="AU27" i="41"/>
  <c r="AU28" i="41"/>
  <c r="AU29" i="41"/>
  <c r="AU30" i="41"/>
  <c r="AU31" i="41"/>
  <c r="AU32" i="41"/>
  <c r="AU33" i="41"/>
  <c r="AQ48" i="41"/>
  <c r="AM63" i="41"/>
  <c r="AM65" i="41"/>
  <c r="AQ67" i="41"/>
  <c r="AM68" i="41"/>
  <c r="AU69" i="41"/>
  <c r="AI77" i="41"/>
  <c r="AU82" i="41"/>
  <c r="AM82" i="41"/>
  <c r="AM87" i="41"/>
  <c r="AU87" i="41"/>
  <c r="AM89" i="41"/>
  <c r="AM90" i="41"/>
  <c r="AU94" i="41"/>
  <c r="AM94" i="41"/>
  <c r="AQ96" i="41"/>
  <c r="AU97" i="41"/>
  <c r="AM97" i="41"/>
  <c r="AM103" i="41"/>
  <c r="AU103" i="41"/>
  <c r="AQ61" i="43"/>
  <c r="AI65" i="41"/>
  <c r="AI67" i="41"/>
  <c r="AU72" i="41"/>
  <c r="AM72" i="41"/>
  <c r="AM80" i="41"/>
  <c r="AU80" i="41"/>
  <c r="AQ80" i="41"/>
  <c r="AU85" i="41"/>
  <c r="AM85" i="41"/>
  <c r="AI87" i="41"/>
  <c r="AQ87" i="41"/>
  <c r="AQ89" i="41"/>
  <c r="AU90" i="41"/>
  <c r="AM95" i="41"/>
  <c r="AU95" i="41"/>
  <c r="AQ100" i="41"/>
  <c r="AQ11" i="42"/>
  <c r="AU15" i="42"/>
  <c r="AM15" i="42"/>
  <c r="AU17" i="42"/>
  <c r="AM17" i="42"/>
  <c r="AU11" i="43"/>
  <c r="AM11" i="43"/>
  <c r="AQ21" i="43"/>
  <c r="AQ29" i="43"/>
  <c r="AU67" i="41"/>
  <c r="AM67" i="41"/>
  <c r="AU68" i="41"/>
  <c r="AY69" i="41"/>
  <c r="AU79" i="41"/>
  <c r="AM79" i="41"/>
  <c r="AI80" i="41"/>
  <c r="AQ82" i="41"/>
  <c r="AI94" i="41"/>
  <c r="AU102" i="41"/>
  <c r="AM102" i="41"/>
  <c r="AQ14" i="42"/>
  <c r="AQ16" i="42"/>
  <c r="AU81" i="42"/>
  <c r="AM81" i="42"/>
  <c r="AQ87" i="42"/>
  <c r="AQ107" i="43"/>
  <c r="AQ49" i="42"/>
  <c r="AQ56" i="42"/>
  <c r="AQ70" i="42"/>
  <c r="AQ77" i="42"/>
  <c r="BC88" i="42"/>
  <c r="AY88" i="42"/>
  <c r="AQ11" i="43"/>
  <c r="AQ17" i="43"/>
  <c r="AQ25" i="43"/>
  <c r="AU40" i="43"/>
  <c r="AM40" i="43"/>
  <c r="AU57" i="43"/>
  <c r="AM57" i="43"/>
  <c r="AU105" i="43"/>
  <c r="AM105" i="43"/>
  <c r="AQ72" i="41"/>
  <c r="AI88" i="41"/>
  <c r="AQ97" i="41"/>
  <c r="AQ98" i="41"/>
  <c r="AI101" i="41"/>
  <c r="AQ103" i="41"/>
  <c r="AI104" i="41"/>
  <c r="AM19" i="42"/>
  <c r="AQ19" i="42"/>
  <c r="AM42" i="42"/>
  <c r="AM59" i="42"/>
  <c r="AU69" i="42"/>
  <c r="AM69" i="42"/>
  <c r="AU73" i="42"/>
  <c r="AM73" i="42"/>
  <c r="AU74" i="42"/>
  <c r="AM74" i="42"/>
  <c r="AQ13" i="43"/>
  <c r="AU14" i="43"/>
  <c r="AQ20" i="43"/>
  <c r="AQ28" i="43"/>
  <c r="AU104" i="43"/>
  <c r="AM104" i="43"/>
  <c r="AQ19" i="44"/>
  <c r="AM71" i="41"/>
  <c r="AI74" i="41"/>
  <c r="AM76" i="41"/>
  <c r="AQ81" i="41"/>
  <c r="AQ95" i="41"/>
  <c r="AI96" i="41"/>
  <c r="AU101" i="41"/>
  <c r="AM101" i="41"/>
  <c r="AQ101" i="41"/>
  <c r="AQ105" i="41"/>
  <c r="AQ106" i="41"/>
  <c r="AM14" i="42"/>
  <c r="AM16" i="42"/>
  <c r="AM43" i="42"/>
  <c r="AI45" i="42"/>
  <c r="AM45" i="42"/>
  <c r="AQ68" i="42"/>
  <c r="AQ76" i="42"/>
  <c r="BC83" i="42"/>
  <c r="AM87" i="42"/>
  <c r="AU87" i="42"/>
  <c r="AQ92" i="42"/>
  <c r="BC92" i="42"/>
  <c r="AQ16" i="43"/>
  <c r="AQ24" i="43"/>
  <c r="AQ57" i="43"/>
  <c r="AU61" i="43"/>
  <c r="AM61" i="43"/>
  <c r="AQ70" i="43"/>
  <c r="AM68" i="42"/>
  <c r="AU70" i="42"/>
  <c r="AM70" i="42"/>
  <c r="AU80" i="42"/>
  <c r="AU85" i="42"/>
  <c r="AM85" i="42"/>
  <c r="AU89" i="42"/>
  <c r="AM89" i="42"/>
  <c r="AM93" i="42"/>
  <c r="AQ93" i="42"/>
  <c r="AM14" i="43"/>
  <c r="AQ14" i="43"/>
  <c r="AM15" i="43"/>
  <c r="AM18" i="43"/>
  <c r="AQ18" i="43"/>
  <c r="AU19" i="43"/>
  <c r="AM19" i="43"/>
  <c r="AM22" i="43"/>
  <c r="AQ22" i="43"/>
  <c r="AU23" i="43"/>
  <c r="AM23" i="43"/>
  <c r="AM26" i="43"/>
  <c r="AQ26" i="43"/>
  <c r="AU27" i="43"/>
  <c r="AM27" i="43"/>
  <c r="AM30" i="43"/>
  <c r="AQ30" i="43"/>
  <c r="AU31" i="43"/>
  <c r="AM31" i="43"/>
  <c r="AU70" i="43"/>
  <c r="AM70" i="43"/>
  <c r="AM86" i="43"/>
  <c r="AU89" i="43"/>
  <c r="AM89" i="43"/>
  <c r="AU92" i="43"/>
  <c r="AQ16" i="44"/>
  <c r="AM27" i="44"/>
  <c r="AM79" i="44"/>
  <c r="AI56" i="42"/>
  <c r="AM66" i="42"/>
  <c r="AI70" i="42"/>
  <c r="AU75" i="42"/>
  <c r="AM75" i="42"/>
  <c r="AI80" i="42"/>
  <c r="AM80" i="42"/>
  <c r="AI85" i="42"/>
  <c r="AU88" i="42"/>
  <c r="AI89" i="42"/>
  <c r="BC89" i="42"/>
  <c r="AM91" i="42"/>
  <c r="AU92" i="42"/>
  <c r="AM92" i="42"/>
  <c r="AI101" i="42"/>
  <c r="AU21" i="43"/>
  <c r="AU25" i="43"/>
  <c r="AU29" i="43"/>
  <c r="AM44" i="43"/>
  <c r="AI45" i="43"/>
  <c r="AU58" i="43"/>
  <c r="AM58" i="43"/>
  <c r="AQ78" i="43"/>
  <c r="AU80" i="43"/>
  <c r="AQ90" i="43"/>
  <c r="AU16" i="44"/>
  <c r="AM16" i="44"/>
  <c r="AQ17" i="44"/>
  <c r="AU18" i="44"/>
  <c r="AQ35" i="44"/>
  <c r="AU38" i="44"/>
  <c r="AQ60" i="42"/>
  <c r="AM63" i="42"/>
  <c r="AM64" i="42"/>
  <c r="AI66" i="42"/>
  <c r="AM67" i="42"/>
  <c r="AI75" i="42"/>
  <c r="AQ78" i="42"/>
  <c r="AI79" i="42"/>
  <c r="AM79" i="42"/>
  <c r="AQ79" i="42"/>
  <c r="AU83" i="42"/>
  <c r="AM83" i="42"/>
  <c r="AU84" i="42"/>
  <c r="AQ85" i="42"/>
  <c r="AI88" i="42"/>
  <c r="AM88" i="42"/>
  <c r="AQ88" i="42"/>
  <c r="AQ89" i="42"/>
  <c r="AU91" i="42"/>
  <c r="AI99" i="42"/>
  <c r="AU105" i="42"/>
  <c r="AI107" i="42"/>
  <c r="AI15" i="43"/>
  <c r="AI19" i="43"/>
  <c r="AI23" i="43"/>
  <c r="AI27" i="43"/>
  <c r="AI31" i="43"/>
  <c r="AQ42" i="43"/>
  <c r="AI44" i="43"/>
  <c r="AM59" i="43"/>
  <c r="AQ62" i="43"/>
  <c r="AQ77" i="43"/>
  <c r="AM91" i="43"/>
  <c r="AU98" i="43"/>
  <c r="AM98" i="43"/>
  <c r="AQ100" i="43"/>
  <c r="AU102" i="43"/>
  <c r="AM102" i="43"/>
  <c r="AQ26" i="44"/>
  <c r="AM35" i="44"/>
  <c r="AU35" i="44"/>
  <c r="BU10" i="46"/>
  <c r="CJ10" i="22"/>
  <c r="CJ13" i="22"/>
  <c r="AI66" i="43"/>
  <c r="AI69" i="43"/>
  <c r="AI71" i="43"/>
  <c r="AI73" i="43"/>
  <c r="AQ73" i="43"/>
  <c r="AQ75" i="43"/>
  <c r="AM78" i="43"/>
  <c r="AI82" i="43"/>
  <c r="AM82" i="43"/>
  <c r="AQ88" i="43"/>
  <c r="AU90" i="43"/>
  <c r="AM90" i="43"/>
  <c r="AI92" i="43"/>
  <c r="AM92" i="43"/>
  <c r="AQ92" i="43"/>
  <c r="AQ93" i="43"/>
  <c r="AQ94" i="43"/>
  <c r="AU97" i="43"/>
  <c r="AM97" i="43"/>
  <c r="AU99" i="43"/>
  <c r="AM11" i="44"/>
  <c r="AQ11" i="44"/>
  <c r="AQ12" i="44"/>
  <c r="AM13" i="44"/>
  <c r="AM15" i="44"/>
  <c r="AQ15" i="44"/>
  <c r="AM18" i="44"/>
  <c r="AQ18" i="44"/>
  <c r="BC21" i="44"/>
  <c r="AQ29" i="44"/>
  <c r="AM63" i="43"/>
  <c r="AU68" i="43"/>
  <c r="AI74" i="43"/>
  <c r="AI76" i="43"/>
  <c r="AM79" i="43"/>
  <c r="AU79" i="43"/>
  <c r="AI85" i="43"/>
  <c r="AI90" i="43"/>
  <c r="AI97" i="43"/>
  <c r="AI99" i="43"/>
  <c r="AI103" i="43"/>
  <c r="AI11" i="44"/>
  <c r="BC11" i="44"/>
  <c r="AU15" i="44"/>
  <c r="AU19" i="44"/>
  <c r="AM19" i="44"/>
  <c r="AQ20" i="44"/>
  <c r="BC23" i="44"/>
  <c r="AQ25" i="44"/>
  <c r="AQ33" i="44"/>
  <c r="AU34" i="44"/>
  <c r="AM34" i="44"/>
  <c r="BC38" i="44"/>
  <c r="AI39" i="44"/>
  <c r="AU78" i="43"/>
  <c r="AQ80" i="43"/>
  <c r="AU82" i="43"/>
  <c r="AQ91" i="43"/>
  <c r="AQ99" i="43"/>
  <c r="AU100" i="43"/>
  <c r="AQ101" i="43"/>
  <c r="AQ106" i="43"/>
  <c r="AU107" i="43"/>
  <c r="AM12" i="44"/>
  <c r="AQ14" i="44"/>
  <c r="AM17" i="44"/>
  <c r="AU20" i="44"/>
  <c r="AU22" i="44"/>
  <c r="AM22" i="44"/>
  <c r="AQ22" i="44"/>
  <c r="AU23" i="44"/>
  <c r="AQ27" i="44"/>
  <c r="AM28" i="44"/>
  <c r="BC43" i="44"/>
  <c r="AY43" i="44"/>
  <c r="AU81" i="44"/>
  <c r="AM81" i="44"/>
  <c r="AI100" i="43"/>
  <c r="AQ102" i="43"/>
  <c r="AI107" i="43"/>
  <c r="AI14" i="44"/>
  <c r="AM14" i="44"/>
  <c r="AI19" i="44"/>
  <c r="AQ24" i="44"/>
  <c r="AI25" i="44"/>
  <c r="AM31" i="44"/>
  <c r="AQ31" i="44"/>
  <c r="AM32" i="44"/>
  <c r="AU33" i="44"/>
  <c r="AM33" i="44"/>
  <c r="AU36" i="44"/>
  <c r="AM36" i="44"/>
  <c r="AQ67" i="44"/>
  <c r="AI53" i="44"/>
  <c r="AI97" i="44"/>
  <c r="AI55" i="44"/>
  <c r="AI57" i="44"/>
  <c r="AI59" i="44"/>
  <c r="AI61" i="44"/>
  <c r="AQ69" i="44"/>
  <c r="AQ84" i="44"/>
  <c r="AI98" i="44"/>
  <c r="AI76" i="44"/>
  <c r="AI87" i="44"/>
  <c r="AI94" i="44"/>
  <c r="AU106" i="44"/>
  <c r="O10" i="38"/>
  <c r="AD11" i="22"/>
  <c r="O10" i="40"/>
  <c r="AD14" i="22"/>
  <c r="BK10" i="38"/>
  <c r="BZ11" i="22"/>
  <c r="BS10" i="38"/>
  <c r="CH11" i="22"/>
  <c r="BS10" i="44"/>
  <c r="CH19" i="22"/>
  <c r="CH20" i="22"/>
  <c r="BK10" i="43"/>
  <c r="BZ18" i="22"/>
  <c r="BZ20" i="22"/>
  <c r="BO10" i="43"/>
  <c r="CD18" i="22"/>
  <c r="CD20" i="22"/>
  <c r="BO10" i="42"/>
  <c r="CD16" i="22"/>
  <c r="BS10" i="42"/>
  <c r="CH16" i="22"/>
  <c r="CH17" i="22"/>
  <c r="BK10" i="41"/>
  <c r="BZ15" i="22"/>
  <c r="BK10" i="40"/>
  <c r="BZ14" i="22"/>
  <c r="BO10" i="40"/>
  <c r="CD14" i="22"/>
  <c r="BK10" i="39"/>
  <c r="BZ12" i="22"/>
  <c r="BO10" i="39"/>
  <c r="CD12" i="22"/>
  <c r="O10" i="41"/>
  <c r="AD15" i="22"/>
  <c r="O10" i="46"/>
  <c r="AD10" i="22"/>
  <c r="O10" i="43"/>
  <c r="AD18" i="22"/>
  <c r="CB17" i="22"/>
  <c r="CC13" i="22"/>
  <c r="CK13" i="22"/>
  <c r="CF17" i="22"/>
  <c r="CC17" i="22"/>
  <c r="O10" i="44"/>
  <c r="AD19" i="22"/>
  <c r="AG21" i="22"/>
  <c r="AD20" i="22"/>
  <c r="AD17" i="22"/>
  <c r="AE21" i="22"/>
  <c r="AD13" i="22"/>
  <c r="AB21" i="22"/>
  <c r="AA21" i="22"/>
  <c r="CD17" i="22"/>
  <c r="AC21" i="22"/>
  <c r="Z21" i="22"/>
  <c r="W21" i="22"/>
  <c r="Y21" i="22"/>
  <c r="V20" i="22"/>
  <c r="V21" i="22"/>
  <c r="R17" i="22"/>
  <c r="R21" i="22"/>
  <c r="AY57" i="42"/>
  <c r="BC42" i="41"/>
  <c r="AY15" i="46"/>
  <c r="AY91" i="46"/>
  <c r="BC15" i="46"/>
  <c r="BO11" i="46"/>
  <c r="BO10" i="46"/>
  <c r="CD10" i="22"/>
  <c r="CD13" i="22"/>
  <c r="C21" i="22"/>
  <c r="G21" i="22"/>
  <c r="CI17" i="22"/>
  <c r="CK21" i="22"/>
  <c r="BC76" i="46"/>
  <c r="AY95" i="46"/>
  <c r="AU21" i="22"/>
  <c r="BP10" i="46"/>
  <c r="CE10" i="22"/>
  <c r="CE13" i="22"/>
  <c r="AY33" i="40"/>
  <c r="BI13" i="22"/>
  <c r="BC65" i="44"/>
  <c r="AY65" i="44"/>
  <c r="BC60" i="46"/>
  <c r="AU96" i="41"/>
  <c r="AY47" i="43"/>
  <c r="AY60" i="43"/>
  <c r="BC37" i="43"/>
  <c r="AY37" i="43"/>
  <c r="BC68" i="44"/>
  <c r="AY68" i="44"/>
  <c r="AY62" i="44"/>
  <c r="BC41" i="43"/>
  <c r="AY41" i="43"/>
  <c r="BC48" i="42"/>
  <c r="AY48" i="42"/>
  <c r="BC37" i="41"/>
  <c r="AY37" i="41"/>
  <c r="AY100" i="46"/>
  <c r="AY98" i="43"/>
  <c r="BC57" i="42"/>
  <c r="AY45" i="42"/>
  <c r="AY36" i="43"/>
  <c r="BC82" i="46"/>
  <c r="AY26" i="42"/>
  <c r="AY81" i="43"/>
  <c r="BC81" i="43"/>
  <c r="BC104" i="42"/>
  <c r="AY104" i="42"/>
  <c r="BC39" i="42"/>
  <c r="AY39" i="42"/>
  <c r="BC35" i="42"/>
  <c r="AY35" i="42"/>
  <c r="BC45" i="43"/>
  <c r="AY45" i="43"/>
  <c r="AY51" i="40"/>
  <c r="BC51" i="40"/>
  <c r="BC37" i="42"/>
  <c r="AY37" i="42"/>
  <c r="BC35" i="41"/>
  <c r="AY35" i="41"/>
  <c r="AY83" i="46"/>
  <c r="BC41" i="46"/>
  <c r="BC55" i="46"/>
  <c r="BC93" i="44"/>
  <c r="AY25" i="42"/>
  <c r="BC105" i="44"/>
  <c r="AY105" i="44"/>
  <c r="BC74" i="44"/>
  <c r="AY74" i="44"/>
  <c r="BC45" i="44"/>
  <c r="AY45" i="44"/>
  <c r="BC82" i="43"/>
  <c r="AY82" i="43"/>
  <c r="BC40" i="42"/>
  <c r="AY40" i="42"/>
  <c r="BC90" i="40"/>
  <c r="BC35" i="46"/>
  <c r="BC25" i="42"/>
  <c r="AY51" i="41"/>
  <c r="BC100" i="42"/>
  <c r="AY100" i="42"/>
  <c r="BC38" i="42"/>
  <c r="AY38" i="42"/>
  <c r="BC36" i="42"/>
  <c r="AY36" i="42"/>
  <c r="AY107" i="46"/>
  <c r="AY42" i="42"/>
  <c r="BC44" i="43"/>
  <c r="AY44" i="43"/>
  <c r="AI21" i="22"/>
  <c r="AY17" i="22"/>
  <c r="BC54" i="46"/>
  <c r="BC65" i="43"/>
  <c r="AY65" i="43"/>
  <c r="BC56" i="44"/>
  <c r="AY56" i="44"/>
  <c r="BC52" i="44"/>
  <c r="AY52" i="44"/>
  <c r="BC75" i="46"/>
  <c r="BC29" i="46"/>
  <c r="BC84" i="46"/>
  <c r="AY61" i="44"/>
  <c r="AY88" i="40"/>
  <c r="AY47" i="44"/>
  <c r="BC44" i="44"/>
  <c r="AY44" i="44"/>
  <c r="BC54" i="43"/>
  <c r="AY54" i="43"/>
  <c r="BC52" i="43"/>
  <c r="AY52" i="43"/>
  <c r="BC38" i="43"/>
  <c r="AY38" i="43"/>
  <c r="AY87" i="40"/>
  <c r="AY46" i="46"/>
  <c r="BC30" i="46"/>
  <c r="AH13" i="22"/>
  <c r="AH21" i="22"/>
  <c r="AY74" i="41"/>
  <c r="AY25" i="46"/>
  <c r="BC88" i="40"/>
  <c r="BC47" i="44"/>
  <c r="BC87" i="40"/>
  <c r="BC83" i="38"/>
  <c r="BC50" i="46"/>
  <c r="AY21" i="41"/>
  <c r="BC40" i="44"/>
  <c r="AY40" i="44"/>
  <c r="BC56" i="43"/>
  <c r="AY56" i="43"/>
  <c r="BC80" i="44"/>
  <c r="AY80" i="44"/>
  <c r="BC71" i="44"/>
  <c r="AY71" i="44"/>
  <c r="BC49" i="44"/>
  <c r="AY49" i="44"/>
  <c r="BC96" i="44"/>
  <c r="AY96" i="44"/>
  <c r="BC73" i="44"/>
  <c r="AY73" i="44"/>
  <c r="BC50" i="43"/>
  <c r="AY50" i="43"/>
  <c r="AY88" i="46"/>
  <c r="AY79" i="41"/>
  <c r="BC82" i="40"/>
  <c r="AY15" i="42"/>
  <c r="BC28" i="39"/>
  <c r="AY33" i="38"/>
  <c r="AY48" i="43"/>
  <c r="BC48" i="43"/>
  <c r="BC69" i="40"/>
  <c r="AY69" i="40"/>
  <c r="BC50" i="42"/>
  <c r="AY50" i="42"/>
  <c r="AJ21" i="22"/>
  <c r="BC88" i="46"/>
  <c r="AY56" i="46"/>
  <c r="BC21" i="41"/>
  <c r="BG13" i="22"/>
  <c r="BC45" i="46"/>
  <c r="BC83" i="44"/>
  <c r="AY83" i="44"/>
  <c r="BC75" i="44"/>
  <c r="AY75" i="44"/>
  <c r="BC46" i="42"/>
  <c r="AY46" i="42"/>
  <c r="BC68" i="40"/>
  <c r="AY68" i="40"/>
  <c r="BC94" i="44"/>
  <c r="AY94" i="44"/>
  <c r="BC43" i="39"/>
  <c r="AY43" i="39"/>
  <c r="AN21" i="22"/>
  <c r="AY35" i="46"/>
  <c r="BE17" i="22"/>
  <c r="AY41" i="46"/>
  <c r="AY85" i="46"/>
  <c r="AY95" i="43"/>
  <c r="BC56" i="46"/>
  <c r="AY63" i="40"/>
  <c r="AT13" i="22"/>
  <c r="AY87" i="44"/>
  <c r="AY72" i="46"/>
  <c r="AY66" i="44"/>
  <c r="BC50" i="44"/>
  <c r="AY50" i="44"/>
  <c r="BC46" i="44"/>
  <c r="AY46" i="44"/>
  <c r="BC102" i="42"/>
  <c r="AY102" i="42"/>
  <c r="BC98" i="42"/>
  <c r="AY98" i="42"/>
  <c r="AY99" i="44"/>
  <c r="BC99" i="44"/>
  <c r="BC57" i="44"/>
  <c r="AY57" i="44"/>
  <c r="BC68" i="43"/>
  <c r="AY68" i="43"/>
  <c r="BC28" i="42"/>
  <c r="AY28" i="42"/>
  <c r="BC103" i="44"/>
  <c r="AY103" i="44"/>
  <c r="BC50" i="41"/>
  <c r="AY50" i="41"/>
  <c r="BC83" i="46"/>
  <c r="AY70" i="46"/>
  <c r="AY79" i="46"/>
  <c r="AY28" i="39"/>
  <c r="BC37" i="38"/>
  <c r="AY37" i="38"/>
  <c r="CJ21" i="22"/>
  <c r="AL13" i="22"/>
  <c r="BC106" i="46"/>
  <c r="BC64" i="44"/>
  <c r="AY64" i="44"/>
  <c r="BC66" i="43"/>
  <c r="AY66" i="43"/>
  <c r="BC30" i="42"/>
  <c r="AY30" i="42"/>
  <c r="BC71" i="42"/>
  <c r="AY71" i="42"/>
  <c r="BC63" i="38"/>
  <c r="AY63" i="38"/>
  <c r="BC36" i="46"/>
  <c r="AY36" i="46"/>
  <c r="BC106" i="44"/>
  <c r="AY106" i="44"/>
  <c r="BC69" i="43"/>
  <c r="AY69" i="43"/>
  <c r="BC67" i="43"/>
  <c r="AY67" i="43"/>
  <c r="AY34" i="42"/>
  <c r="BC34" i="42"/>
  <c r="AY31" i="42"/>
  <c r="BC31" i="42"/>
  <c r="AY101" i="44"/>
  <c r="BC101" i="44"/>
  <c r="BC64" i="43"/>
  <c r="AY64" i="43"/>
  <c r="CE21" i="22"/>
  <c r="AY87" i="43"/>
  <c r="AY58" i="40"/>
  <c r="BC58" i="40"/>
  <c r="BC33" i="41"/>
  <c r="AY33" i="41"/>
  <c r="BC87" i="46"/>
  <c r="AY87" i="46"/>
  <c r="AU86" i="43"/>
  <c r="AY97" i="46"/>
  <c r="BC85" i="46"/>
  <c r="AY61" i="46"/>
  <c r="BC42" i="44"/>
  <c r="AY42" i="44"/>
  <c r="BC45" i="41"/>
  <c r="AY45" i="41"/>
  <c r="BC43" i="41"/>
  <c r="AY43" i="41"/>
  <c r="BC35" i="39"/>
  <c r="AY35" i="39"/>
  <c r="AY104" i="46"/>
  <c r="BC79" i="44"/>
  <c r="AY79" i="44"/>
  <c r="BC59" i="44"/>
  <c r="AY59" i="44"/>
  <c r="BC88" i="41"/>
  <c r="AY88" i="41"/>
  <c r="BC97" i="46"/>
  <c r="CF21" i="22"/>
  <c r="AS21" i="22"/>
  <c r="AL17" i="22"/>
  <c r="BC31" i="41"/>
  <c r="AY31" i="41"/>
  <c r="BC41" i="44"/>
  <c r="AY41" i="44"/>
  <c r="BC41" i="41"/>
  <c r="AY41" i="41"/>
  <c r="AY29" i="39"/>
  <c r="BC29" i="39"/>
  <c r="BC104" i="46"/>
  <c r="AY92" i="42"/>
  <c r="AW21" i="22"/>
  <c r="BE13" i="22"/>
  <c r="BC15" i="43"/>
  <c r="AY15" i="43"/>
  <c r="AY48" i="44"/>
  <c r="BC48" i="44"/>
  <c r="BC48" i="46"/>
  <c r="AY48" i="46"/>
  <c r="BC19" i="46"/>
  <c r="AY19" i="46"/>
  <c r="BC60" i="44"/>
  <c r="AY60" i="44"/>
  <c r="AV21" i="22"/>
  <c r="BC84" i="41"/>
  <c r="AY84" i="41"/>
  <c r="BC13" i="40"/>
  <c r="AY13" i="40"/>
  <c r="AY89" i="38"/>
  <c r="BC59" i="46"/>
  <c r="BC79" i="43"/>
  <c r="AY78" i="38"/>
  <c r="AI10" i="46"/>
  <c r="AX10" i="22"/>
  <c r="BC57" i="39"/>
  <c r="AY57" i="39"/>
  <c r="BC47" i="39"/>
  <c r="AY47" i="39"/>
  <c r="BC98" i="44"/>
  <c r="AY98" i="44"/>
  <c r="AY82" i="44"/>
  <c r="BC82" i="44"/>
  <c r="BC33" i="43"/>
  <c r="AY33" i="43"/>
  <c r="BC96" i="42"/>
  <c r="AY96" i="42"/>
  <c r="BC73" i="40"/>
  <c r="AY73" i="40"/>
  <c r="BC39" i="38"/>
  <c r="AY39" i="38"/>
  <c r="BC106" i="42"/>
  <c r="AY106" i="42"/>
  <c r="AY88" i="44"/>
  <c r="BC88" i="44"/>
  <c r="AO21" i="22"/>
  <c r="AY20" i="46"/>
  <c r="AY93" i="39"/>
  <c r="BC32" i="46"/>
  <c r="BD20" i="22"/>
  <c r="AY23" i="43"/>
  <c r="BC23" i="43"/>
  <c r="BC88" i="38"/>
  <c r="AY88" i="38"/>
  <c r="AY18" i="38"/>
  <c r="BC18" i="38"/>
  <c r="AU29" i="39"/>
  <c r="AY31" i="43"/>
  <c r="BC31" i="43"/>
  <c r="AY30" i="46"/>
  <c r="AT17" i="22"/>
  <c r="BC106" i="40"/>
  <c r="AY94" i="38"/>
  <c r="BC86" i="42"/>
  <c r="AY86" i="42"/>
  <c r="BC85" i="41"/>
  <c r="AY85" i="41"/>
  <c r="BC32" i="43"/>
  <c r="AY32" i="43"/>
  <c r="AY30" i="38"/>
  <c r="BC30" i="38"/>
  <c r="BC104" i="44"/>
  <c r="AY104" i="44"/>
  <c r="AY90" i="44"/>
  <c r="BC90" i="44"/>
  <c r="BC34" i="43"/>
  <c r="AY34" i="43"/>
  <c r="AY68" i="38"/>
  <c r="BC68" i="38"/>
  <c r="BC102" i="44"/>
  <c r="AY102" i="44"/>
  <c r="BC92" i="44"/>
  <c r="AY92" i="44"/>
  <c r="BC53" i="42"/>
  <c r="AY53" i="42"/>
  <c r="BC102" i="41"/>
  <c r="AY102" i="41"/>
  <c r="BC74" i="42"/>
  <c r="AY74" i="42"/>
  <c r="AU12" i="46"/>
  <c r="AY77" i="46"/>
  <c r="AY106" i="40"/>
  <c r="AY89" i="43"/>
  <c r="BC37" i="44"/>
  <c r="AY37" i="44"/>
  <c r="BC103" i="43"/>
  <c r="AY103" i="43"/>
  <c r="BC76" i="43"/>
  <c r="AY76" i="43"/>
  <c r="BC90" i="42"/>
  <c r="AY90" i="42"/>
  <c r="BC103" i="39"/>
  <c r="AY103" i="39"/>
  <c r="BC66" i="42"/>
  <c r="AY66" i="42"/>
  <c r="BC99" i="41"/>
  <c r="AY99" i="41"/>
  <c r="BC87" i="39"/>
  <c r="AY87" i="39"/>
  <c r="BC107" i="41"/>
  <c r="AY107" i="41"/>
  <c r="BC46" i="40"/>
  <c r="AY46" i="40"/>
  <c r="BC90" i="38"/>
  <c r="AY90" i="38"/>
  <c r="BI20" i="22"/>
  <c r="AY79" i="43"/>
  <c r="AU62" i="42"/>
  <c r="BC71" i="46"/>
  <c r="AY71" i="46"/>
  <c r="AY73" i="42"/>
  <c r="BC73" i="42"/>
  <c r="BC27" i="46"/>
  <c r="AY27" i="46"/>
  <c r="BC74" i="38"/>
  <c r="AY74" i="38"/>
  <c r="CB21" i="22"/>
  <c r="AZ10" i="39"/>
  <c r="BO12" i="22"/>
  <c r="AY57" i="46"/>
  <c r="BC77" i="46"/>
  <c r="AY74" i="43"/>
  <c r="AM10" i="39"/>
  <c r="BB12" i="22"/>
  <c r="AY82" i="40"/>
  <c r="BC89" i="43"/>
  <c r="BC34" i="44"/>
  <c r="AY34" i="44"/>
  <c r="BC13" i="44"/>
  <c r="AY13" i="44"/>
  <c r="AY43" i="43"/>
  <c r="BC43" i="43"/>
  <c r="BC12" i="43"/>
  <c r="AY12" i="43"/>
  <c r="BC83" i="41"/>
  <c r="AY83" i="41"/>
  <c r="BC100" i="39"/>
  <c r="AY100" i="39"/>
  <c r="BC99" i="40"/>
  <c r="AY99" i="40"/>
  <c r="BC13" i="38"/>
  <c r="AY13" i="38"/>
  <c r="BC98" i="38"/>
  <c r="AY98" i="38"/>
  <c r="BC55" i="44"/>
  <c r="AY55" i="44"/>
  <c r="AZ20" i="22"/>
  <c r="BC82" i="42"/>
  <c r="AY82" i="42"/>
  <c r="AY38" i="40"/>
  <c r="BC38" i="40"/>
  <c r="BC42" i="40"/>
  <c r="AY42" i="40"/>
  <c r="BC85" i="40"/>
  <c r="AY85" i="40"/>
  <c r="AY15" i="40"/>
  <c r="BC15" i="40"/>
  <c r="BZ17" i="22"/>
  <c r="BZ13" i="22"/>
  <c r="AI10" i="40"/>
  <c r="AX14" i="22"/>
  <c r="AY85" i="38"/>
  <c r="AI10" i="39"/>
  <c r="AX12" i="22"/>
  <c r="BC57" i="46"/>
  <c r="AY60" i="46"/>
  <c r="AR21" i="22"/>
  <c r="AY19" i="38"/>
  <c r="BC17" i="22"/>
  <c r="AP21" i="22"/>
  <c r="BC78" i="44"/>
  <c r="AY78" i="44"/>
  <c r="AY39" i="43"/>
  <c r="BC39" i="43"/>
  <c r="BC93" i="40"/>
  <c r="AY93" i="40"/>
  <c r="BC83" i="40"/>
  <c r="AY83" i="40"/>
  <c r="BC91" i="39"/>
  <c r="AY91" i="39"/>
  <c r="BC26" i="40"/>
  <c r="AY26" i="40"/>
  <c r="BC71" i="41"/>
  <c r="AY71" i="41"/>
  <c r="BC107" i="38"/>
  <c r="AY107" i="38"/>
  <c r="BC103" i="38"/>
  <c r="AY103" i="38"/>
  <c r="AY47" i="46"/>
  <c r="AY21" i="38"/>
  <c r="BC21" i="38"/>
  <c r="BC63" i="46"/>
  <c r="AY63" i="46"/>
  <c r="AY54" i="46"/>
  <c r="BC20" i="22"/>
  <c r="AY83" i="38"/>
  <c r="BC18" i="44"/>
  <c r="AY18" i="44"/>
  <c r="BC93" i="43"/>
  <c r="AY93" i="43"/>
  <c r="BC35" i="44"/>
  <c r="AY35" i="44"/>
  <c r="AY18" i="43"/>
  <c r="BC18" i="43"/>
  <c r="BC81" i="41"/>
  <c r="AY81" i="41"/>
  <c r="BC20" i="43"/>
  <c r="AY20" i="43"/>
  <c r="AY11" i="43"/>
  <c r="BA10" i="43"/>
  <c r="BP18" i="22"/>
  <c r="BC70" i="42"/>
  <c r="AY70" i="42"/>
  <c r="BC16" i="42"/>
  <c r="AY16" i="42"/>
  <c r="BC75" i="41"/>
  <c r="AY75" i="41"/>
  <c r="AY104" i="41"/>
  <c r="BC104" i="41"/>
  <c r="BD17" i="22"/>
  <c r="AQ10" i="41"/>
  <c r="BF15" i="22"/>
  <c r="AU19" i="41"/>
  <c r="BD13" i="22"/>
  <c r="AY13" i="22"/>
  <c r="AY103" i="40"/>
  <c r="BC103" i="40"/>
  <c r="AY97" i="39"/>
  <c r="BH13" i="22"/>
  <c r="AY17" i="41"/>
  <c r="BB10" i="41"/>
  <c r="BQ15" i="22"/>
  <c r="BC86" i="46"/>
  <c r="AY86" i="46"/>
  <c r="BC84" i="43"/>
  <c r="AY84" i="43"/>
  <c r="AY105" i="39"/>
  <c r="CG21" i="22"/>
  <c r="BC101" i="43"/>
  <c r="AY101" i="43"/>
  <c r="BC33" i="44"/>
  <c r="AY33" i="44"/>
  <c r="AU11" i="44"/>
  <c r="BC90" i="43"/>
  <c r="AY90" i="43"/>
  <c r="AY30" i="43"/>
  <c r="BC30" i="43"/>
  <c r="AY14" i="43"/>
  <c r="AZ10" i="43"/>
  <c r="BO18" i="22"/>
  <c r="BC93" i="42"/>
  <c r="AY93" i="42"/>
  <c r="BC24" i="43"/>
  <c r="AY24" i="43"/>
  <c r="BC76" i="42"/>
  <c r="AY76" i="42"/>
  <c r="AI10" i="42"/>
  <c r="AX16" i="22"/>
  <c r="BC105" i="41"/>
  <c r="AY105" i="41"/>
  <c r="BC19" i="44"/>
  <c r="AY19" i="44"/>
  <c r="BC97" i="41"/>
  <c r="AY97" i="41"/>
  <c r="BC21" i="43"/>
  <c r="AY21" i="43"/>
  <c r="AQ10" i="42"/>
  <c r="BF16" i="22"/>
  <c r="AY96" i="41"/>
  <c r="BC96" i="41"/>
  <c r="BA10" i="41"/>
  <c r="BP15" i="22"/>
  <c r="AY11" i="41"/>
  <c r="BC81" i="39"/>
  <c r="AY81" i="39"/>
  <c r="BC25" i="40"/>
  <c r="AY25" i="40"/>
  <c r="BC22" i="41"/>
  <c r="AY22" i="41"/>
  <c r="AY45" i="40"/>
  <c r="BC45" i="40"/>
  <c r="AM21" i="22"/>
  <c r="BC99" i="46"/>
  <c r="AY99" i="46"/>
  <c r="BC43" i="46"/>
  <c r="AY43" i="46"/>
  <c r="BT11" i="46"/>
  <c r="AZ10" i="46"/>
  <c r="BO10" i="22"/>
  <c r="AY11" i="46"/>
  <c r="AM10" i="46"/>
  <c r="BB10" i="22"/>
  <c r="BC73" i="46"/>
  <c r="BC38" i="46"/>
  <c r="AY38" i="46"/>
  <c r="BC28" i="46"/>
  <c r="AY28" i="46"/>
  <c r="BB10" i="46"/>
  <c r="BQ10" i="22"/>
  <c r="AY98" i="40"/>
  <c r="BC98" i="40"/>
  <c r="AY37" i="40"/>
  <c r="BC37" i="40"/>
  <c r="AQ10" i="40"/>
  <c r="BF14" i="22"/>
  <c r="BC102" i="46"/>
  <c r="AY102" i="46"/>
  <c r="BC94" i="46"/>
  <c r="AY94" i="46"/>
  <c r="BC74" i="46"/>
  <c r="AY74" i="46"/>
  <c r="AY59" i="46"/>
  <c r="BC46" i="38"/>
  <c r="AY67" i="46"/>
  <c r="AY18" i="46"/>
  <c r="BC18" i="46"/>
  <c r="BA10" i="39"/>
  <c r="BP12" i="22"/>
  <c r="BC105" i="39"/>
  <c r="AY46" i="38"/>
  <c r="AQ10" i="44"/>
  <c r="BF19" i="22"/>
  <c r="AY100" i="43"/>
  <c r="BC100" i="43"/>
  <c r="BB10" i="44"/>
  <c r="BQ19" i="22"/>
  <c r="AY17" i="44"/>
  <c r="BC25" i="43"/>
  <c r="AY25" i="43"/>
  <c r="BC87" i="42"/>
  <c r="AY87" i="42"/>
  <c r="AY11" i="42"/>
  <c r="BB10" i="42"/>
  <c r="BQ16" i="22"/>
  <c r="AU12" i="42"/>
  <c r="AU11" i="38"/>
  <c r="BC60" i="41"/>
  <c r="AY60" i="41"/>
  <c r="BC85" i="39"/>
  <c r="AY85" i="39"/>
  <c r="AY79" i="38"/>
  <c r="BC79" i="38"/>
  <c r="AY22" i="38"/>
  <c r="AZ10" i="38"/>
  <c r="BO11" i="22"/>
  <c r="AU16" i="39"/>
  <c r="BC49" i="46"/>
  <c r="AY49" i="46"/>
  <c r="BG17" i="22"/>
  <c r="AY80" i="39"/>
  <c r="BC85" i="43"/>
  <c r="AY85" i="43"/>
  <c r="AY89" i="40"/>
  <c r="BB10" i="40"/>
  <c r="BQ14" i="22"/>
  <c r="BC81" i="40"/>
  <c r="AY81" i="40"/>
  <c r="BC105" i="46"/>
  <c r="AY105" i="46"/>
  <c r="BC65" i="46"/>
  <c r="AY65" i="46"/>
  <c r="BB10" i="39"/>
  <c r="BQ12" i="22"/>
  <c r="CA21" i="22"/>
  <c r="BC84" i="44"/>
  <c r="AY84" i="44"/>
  <c r="BC25" i="44"/>
  <c r="AY25" i="44"/>
  <c r="BC20" i="44"/>
  <c r="AY20" i="44"/>
  <c r="AM10" i="44"/>
  <c r="BB19" i="22"/>
  <c r="AY92" i="43"/>
  <c r="BC92" i="43"/>
  <c r="BC26" i="44"/>
  <c r="AY26" i="44"/>
  <c r="AU79" i="44"/>
  <c r="AY16" i="44"/>
  <c r="AZ10" i="44"/>
  <c r="BO19" i="22"/>
  <c r="AY26" i="43"/>
  <c r="BC26" i="43"/>
  <c r="BC70" i="43"/>
  <c r="AY70" i="43"/>
  <c r="BC28" i="43"/>
  <c r="AY28" i="43"/>
  <c r="AY13" i="43"/>
  <c r="BB10" i="43"/>
  <c r="BQ18" i="22"/>
  <c r="BC17" i="43"/>
  <c r="AY17" i="43"/>
  <c r="BC77" i="42"/>
  <c r="AY77" i="42"/>
  <c r="BC56" i="42"/>
  <c r="AY56" i="42"/>
  <c r="AY14" i="42"/>
  <c r="BA10" i="42"/>
  <c r="BP16" i="22"/>
  <c r="BC29" i="43"/>
  <c r="AY29" i="43"/>
  <c r="AM10" i="43"/>
  <c r="BB18" i="22"/>
  <c r="BC87" i="41"/>
  <c r="AY87" i="41"/>
  <c r="BC61" i="43"/>
  <c r="AY61" i="43"/>
  <c r="AY68" i="41"/>
  <c r="BC107" i="40"/>
  <c r="AY107" i="40"/>
  <c r="AI10" i="41"/>
  <c r="AX15" i="22"/>
  <c r="BC18" i="42"/>
  <c r="AY18" i="42"/>
  <c r="AY92" i="41"/>
  <c r="BC92" i="41"/>
  <c r="BC104" i="38"/>
  <c r="AY104" i="38"/>
  <c r="AY34" i="40"/>
  <c r="BC34" i="40"/>
  <c r="BC93" i="41"/>
  <c r="AY93" i="41"/>
  <c r="BC61" i="41"/>
  <c r="AY61" i="41"/>
  <c r="BC105" i="38"/>
  <c r="AY105" i="38"/>
  <c r="BC100" i="38"/>
  <c r="AY100" i="38"/>
  <c r="AU12" i="38"/>
  <c r="BC97" i="38"/>
  <c r="AY97" i="38"/>
  <c r="BC66" i="46"/>
  <c r="AY66" i="46"/>
  <c r="AQ10" i="46"/>
  <c r="BF10" i="22"/>
  <c r="AY73" i="46"/>
  <c r="AY37" i="46"/>
  <c r="AY39" i="46"/>
  <c r="AU41" i="40"/>
  <c r="AZ10" i="40"/>
  <c r="BO14" i="22"/>
  <c r="AY14" i="40"/>
  <c r="BC20" i="38"/>
  <c r="AY20" i="38"/>
  <c r="AQ10" i="38"/>
  <c r="BF11" i="22"/>
  <c r="BC17" i="46"/>
  <c r="AY17" i="46"/>
  <c r="AY13" i="46"/>
  <c r="BA10" i="46"/>
  <c r="BP10" i="22"/>
  <c r="AQ21" i="22"/>
  <c r="BH20" i="22"/>
  <c r="AY75" i="42"/>
  <c r="AZ10" i="42"/>
  <c r="BO16" i="22"/>
  <c r="BC16" i="38"/>
  <c r="AY16" i="38"/>
  <c r="BC58" i="46"/>
  <c r="AY58" i="46"/>
  <c r="BC88" i="39"/>
  <c r="AY88" i="39"/>
  <c r="AI10" i="38"/>
  <c r="AX11" i="22"/>
  <c r="AY78" i="46"/>
  <c r="BC97" i="43"/>
  <c r="AY97" i="43"/>
  <c r="AY20" i="22"/>
  <c r="AI10" i="44"/>
  <c r="AX19" i="22"/>
  <c r="BC89" i="41"/>
  <c r="AY89" i="41"/>
  <c r="BC86" i="41"/>
  <c r="AY86" i="41"/>
  <c r="BC101" i="38"/>
  <c r="AY101" i="38"/>
  <c r="AY73" i="38"/>
  <c r="BC73" i="38"/>
  <c r="BC96" i="38"/>
  <c r="AY96" i="38"/>
  <c r="AU11" i="46"/>
  <c r="BC67" i="46"/>
  <c r="BH17" i="22"/>
  <c r="AY81" i="46"/>
  <c r="BC81" i="46"/>
  <c r="BC67" i="44"/>
  <c r="AY67" i="44"/>
  <c r="AU27" i="44"/>
  <c r="AY12" i="44"/>
  <c r="BA10" i="44"/>
  <c r="BP19" i="22"/>
  <c r="AU59" i="43"/>
  <c r="AI10" i="43"/>
  <c r="AX18" i="22"/>
  <c r="AY22" i="43"/>
  <c r="BC22" i="43"/>
  <c r="AU15" i="43"/>
  <c r="BC57" i="43"/>
  <c r="AY57" i="43"/>
  <c r="BC16" i="43"/>
  <c r="AY16" i="43"/>
  <c r="BC68" i="42"/>
  <c r="AY68" i="42"/>
  <c r="AU43" i="42"/>
  <c r="AQ10" i="43"/>
  <c r="BF18" i="22"/>
  <c r="BC49" i="42"/>
  <c r="AY49" i="42"/>
  <c r="BC107" i="43"/>
  <c r="AY107" i="43"/>
  <c r="BC82" i="41"/>
  <c r="AY82" i="41"/>
  <c r="BC100" i="41"/>
  <c r="AY100" i="41"/>
  <c r="AY80" i="41"/>
  <c r="BC80" i="41"/>
  <c r="AM10" i="41"/>
  <c r="BB15" i="22"/>
  <c r="AM10" i="42"/>
  <c r="BB16" i="22"/>
  <c r="AY97" i="40"/>
  <c r="BC97" i="40"/>
  <c r="AY95" i="40"/>
  <c r="BC95" i="40"/>
  <c r="BC83" i="39"/>
  <c r="AY83" i="39"/>
  <c r="BC101" i="40"/>
  <c r="AY101" i="40"/>
  <c r="AM10" i="38"/>
  <c r="BB11" i="22"/>
  <c r="AY84" i="40"/>
  <c r="BC84" i="40"/>
  <c r="BC48" i="40"/>
  <c r="AY48" i="40"/>
  <c r="AM10" i="40"/>
  <c r="BB14" i="22"/>
  <c r="BC84" i="39"/>
  <c r="AY84" i="39"/>
  <c r="AY26" i="38"/>
  <c r="BA10" i="38"/>
  <c r="BP11" i="22"/>
  <c r="BC40" i="46"/>
  <c r="AY40" i="46"/>
  <c r="AY31" i="46"/>
  <c r="BC31" i="46"/>
  <c r="BC26" i="46"/>
  <c r="AY26" i="46"/>
  <c r="BC13" i="22"/>
  <c r="BC20" i="46"/>
  <c r="BC39" i="46"/>
  <c r="AU15" i="40"/>
  <c r="AQ10" i="39"/>
  <c r="BF12" i="22"/>
  <c r="AY12" i="38"/>
  <c r="BB10" i="38"/>
  <c r="BQ11" i="22"/>
  <c r="BC101" i="46"/>
  <c r="AY101" i="46"/>
  <c r="AY53" i="46"/>
  <c r="BC53" i="46"/>
  <c r="AY42" i="46"/>
  <c r="BC42" i="46"/>
  <c r="BI17" i="22"/>
  <c r="AY32" i="46"/>
  <c r="AZ13" i="22"/>
  <c r="BA10" i="40"/>
  <c r="BP14" i="22"/>
  <c r="BG20" i="22"/>
  <c r="BE20" i="22"/>
  <c r="BC56" i="41"/>
  <c r="AY56" i="41"/>
  <c r="BC98" i="46"/>
  <c r="AY98" i="46"/>
  <c r="AZ17" i="22"/>
  <c r="AZ10" i="41"/>
  <c r="BO15" i="22"/>
  <c r="CC21" i="22"/>
  <c r="AD21" i="22"/>
  <c r="CD21" i="22"/>
  <c r="AU10" i="41"/>
  <c r="BJ15" i="22"/>
  <c r="AT21" i="22"/>
  <c r="BT10" i="46"/>
  <c r="CI10" i="22"/>
  <c r="CI13" i="22"/>
  <c r="CI21" i="22"/>
  <c r="BS11" i="46"/>
  <c r="BS10" i="46"/>
  <c r="CH10" i="22"/>
  <c r="CH13" i="22"/>
  <c r="CH21" i="22"/>
  <c r="AL21" i="22"/>
  <c r="AU10" i="43"/>
  <c r="BJ18" i="22"/>
  <c r="BD21" i="22"/>
  <c r="AU10" i="39"/>
  <c r="BJ12" i="22"/>
  <c r="BE21" i="22"/>
  <c r="AX20" i="22"/>
  <c r="AX13" i="22"/>
  <c r="AY10" i="38"/>
  <c r="BN11" i="22"/>
  <c r="BI21" i="22"/>
  <c r="BF17" i="22"/>
  <c r="BZ21" i="22"/>
  <c r="AU10" i="46"/>
  <c r="BJ10" i="22"/>
  <c r="BC21" i="22"/>
  <c r="BG21" i="22"/>
  <c r="AU10" i="40"/>
  <c r="BJ14" i="22"/>
  <c r="AX17" i="22"/>
  <c r="AY10" i="39"/>
  <c r="BN12" i="22"/>
  <c r="BB13" i="22"/>
  <c r="BF20" i="22"/>
  <c r="BK17" i="22"/>
  <c r="BP13" i="22"/>
  <c r="BC14" i="40"/>
  <c r="BC14" i="42"/>
  <c r="BQ13" i="22"/>
  <c r="AY10" i="41"/>
  <c r="BN15" i="22"/>
  <c r="BC17" i="41"/>
  <c r="BL20" i="22"/>
  <c r="AY10" i="44"/>
  <c r="BN19" i="22"/>
  <c r="BK13" i="22"/>
  <c r="BF13" i="22"/>
  <c r="AY10" i="40"/>
  <c r="BN14" i="22"/>
  <c r="BC13" i="43"/>
  <c r="BC80" i="39"/>
  <c r="AU10" i="42"/>
  <c r="BJ16" i="22"/>
  <c r="AY10" i="46"/>
  <c r="BN10" i="22"/>
  <c r="BP17" i="22"/>
  <c r="BQ17" i="22"/>
  <c r="BC97" i="39"/>
  <c r="BB17" i="22"/>
  <c r="BC26" i="38"/>
  <c r="BK20" i="22"/>
  <c r="BC12" i="44"/>
  <c r="BC13" i="46"/>
  <c r="BO17" i="22"/>
  <c r="BC68" i="41"/>
  <c r="BC16" i="44"/>
  <c r="BC89" i="40"/>
  <c r="BL13" i="22"/>
  <c r="BC11" i="41"/>
  <c r="BC14" i="43"/>
  <c r="AU10" i="44"/>
  <c r="BJ19" i="22"/>
  <c r="BH21" i="22"/>
  <c r="AY10" i="43"/>
  <c r="BN18" i="22"/>
  <c r="BO13" i="22"/>
  <c r="BP20" i="22"/>
  <c r="BC11" i="42"/>
  <c r="BC12" i="38"/>
  <c r="AZ21" i="22"/>
  <c r="BC75" i="42"/>
  <c r="BB20" i="22"/>
  <c r="BQ20" i="22"/>
  <c r="BC22" i="38"/>
  <c r="AU10" i="38"/>
  <c r="BJ11" i="22"/>
  <c r="AY10" i="42"/>
  <c r="BN16" i="22"/>
  <c r="BC17" i="44"/>
  <c r="BC11" i="46"/>
  <c r="BO20" i="22"/>
  <c r="BL17" i="22"/>
  <c r="AY21" i="22"/>
  <c r="BC11" i="43"/>
  <c r="BW20" i="22"/>
  <c r="O14" i="22"/>
  <c r="BX17" i="22"/>
  <c r="P10" i="22"/>
  <c r="BY13" i="22"/>
  <c r="BJ20" i="22"/>
  <c r="BO21" i="22"/>
  <c r="BF21" i="22"/>
  <c r="AX21" i="22"/>
  <c r="BJ17" i="22"/>
  <c r="BN13" i="22"/>
  <c r="BC10" i="46"/>
  <c r="BJ13" i="22"/>
  <c r="BL21" i="22"/>
  <c r="BK21" i="22"/>
  <c r="BC10" i="39"/>
  <c r="BC10" i="43"/>
  <c r="BB21" i="22"/>
  <c r="P18" i="22"/>
  <c r="BQ21" i="22"/>
  <c r="P14" i="22"/>
  <c r="BC10" i="42"/>
  <c r="BS20" i="22"/>
  <c r="O16" i="22"/>
  <c r="BC10" i="40"/>
  <c r="L16" i="22"/>
  <c r="BT17" i="22"/>
  <c r="BP21" i="22"/>
  <c r="BN20" i="22"/>
  <c r="BS13" i="22"/>
  <c r="BC10" i="38"/>
  <c r="BC10" i="41"/>
  <c r="O10" i="22"/>
  <c r="BC10" i="44"/>
  <c r="BN17" i="22"/>
  <c r="BT13" i="22"/>
  <c r="L14" i="22"/>
  <c r="BX13" i="22"/>
  <c r="BY17" i="22"/>
  <c r="P19" i="22"/>
  <c r="P20" i="22"/>
  <c r="BY20" i="22"/>
  <c r="K20" i="22"/>
  <c r="BX20" i="22"/>
  <c r="BT20" i="22"/>
  <c r="BR19" i="22"/>
  <c r="BR18" i="22"/>
  <c r="BR16" i="22"/>
  <c r="N16" i="22"/>
  <c r="BS17" i="22"/>
  <c r="BS21" i="22"/>
  <c r="BR15" i="22"/>
  <c r="BR14" i="22"/>
  <c r="BR17" i="22"/>
  <c r="BW17" i="22"/>
  <c r="O12" i="22"/>
  <c r="BR12" i="22"/>
  <c r="BW13" i="22"/>
  <c r="BR11" i="22"/>
  <c r="J13" i="22"/>
  <c r="L10" i="22"/>
  <c r="BR10" i="22"/>
  <c r="BJ21" i="22"/>
  <c r="K13" i="22"/>
  <c r="BN21" i="22"/>
  <c r="K17" i="22"/>
  <c r="BT21" i="22"/>
  <c r="N12" i="22"/>
  <c r="H12" i="22"/>
  <c r="O11" i="22"/>
  <c r="L11" i="22"/>
  <c r="Q10" i="22"/>
  <c r="N11" i="22"/>
  <c r="H11" i="22"/>
  <c r="P16" i="22"/>
  <c r="M16" i="22"/>
  <c r="Q14" i="22"/>
  <c r="P12" i="22"/>
  <c r="N15" i="22"/>
  <c r="H15" i="22"/>
  <c r="O15" i="22"/>
  <c r="L15" i="22"/>
  <c r="L12" i="22"/>
  <c r="N14" i="22"/>
  <c r="I17" i="22"/>
  <c r="H19" i="22"/>
  <c r="N19" i="22"/>
  <c r="J17" i="22"/>
  <c r="H14" i="22"/>
  <c r="H16" i="22"/>
  <c r="O18" i="22"/>
  <c r="Q18" i="22"/>
  <c r="J20" i="22"/>
  <c r="L18" i="22"/>
  <c r="I13" i="22"/>
  <c r="H10" i="22"/>
  <c r="N10" i="22"/>
  <c r="P11" i="22"/>
  <c r="L19" i="22"/>
  <c r="O19" i="22"/>
  <c r="P15" i="22"/>
  <c r="I20" i="22"/>
  <c r="N18" i="22"/>
  <c r="H18" i="22"/>
  <c r="BY21" i="22"/>
  <c r="L20" i="22"/>
  <c r="O13" i="22"/>
  <c r="BX21" i="22"/>
  <c r="BR20" i="22"/>
  <c r="BV20" i="22"/>
  <c r="BW21" i="22"/>
  <c r="BV17" i="22"/>
  <c r="BR13" i="22"/>
  <c r="BR21" i="22"/>
  <c r="Q12" i="22"/>
  <c r="BV13" i="22"/>
  <c r="L13" i="22"/>
  <c r="K21" i="22"/>
  <c r="L17" i="22"/>
  <c r="P13" i="22"/>
  <c r="P17" i="22"/>
  <c r="Q16" i="22"/>
  <c r="M19" i="22"/>
  <c r="E18" i="45"/>
  <c r="H20" i="22"/>
  <c r="J21" i="22"/>
  <c r="N17" i="22"/>
  <c r="M14" i="22"/>
  <c r="O20" i="22"/>
  <c r="Q19" i="22"/>
  <c r="Q20" i="22"/>
  <c r="C18" i="45"/>
  <c r="D18" i="45"/>
  <c r="Q15" i="22"/>
  <c r="O17" i="22"/>
  <c r="M12" i="22"/>
  <c r="M18" i="22"/>
  <c r="N20" i="22"/>
  <c r="N13" i="22"/>
  <c r="M10" i="22"/>
  <c r="I21" i="22"/>
  <c r="H13" i="22"/>
  <c r="H17" i="22"/>
  <c r="M15" i="22"/>
  <c r="M11" i="22"/>
  <c r="Q11" i="22"/>
  <c r="Q13" i="22"/>
  <c r="BV21" i="22"/>
  <c r="Q17" i="22"/>
  <c r="L21" i="22"/>
  <c r="M13" i="22"/>
  <c r="P21" i="22"/>
  <c r="H21" i="22"/>
  <c r="O21" i="22"/>
  <c r="M20" i="22"/>
  <c r="N21" i="22"/>
  <c r="B18" i="45"/>
  <c r="M17" i="22"/>
  <c r="Q21" i="22"/>
  <c r="M21" i="22"/>
  <c r="J72" i="36"/>
  <c r="J44" i="36"/>
  <c r="J30" i="36"/>
  <c r="J7" i="36"/>
  <c r="J94" i="36"/>
  <c r="J364" i="36"/>
  <c r="J131" i="36"/>
  <c r="J139" i="36"/>
  <c r="J75" i="36"/>
  <c r="J130" i="36"/>
  <c r="J161" i="36"/>
  <c r="J192" i="36"/>
  <c r="J159" i="36"/>
  <c r="J348" i="36"/>
  <c r="J206" i="36"/>
  <c r="J344" i="36"/>
  <c r="J198" i="36"/>
  <c r="J214" i="36"/>
  <c r="J327" i="36"/>
  <c r="J249" i="36"/>
  <c r="J282" i="36"/>
  <c r="J323" i="36"/>
  <c r="J230" i="36"/>
  <c r="J293" i="36"/>
  <c r="J169" i="36"/>
  <c r="J68" i="36"/>
  <c r="J40" i="36"/>
  <c r="J45" i="36"/>
  <c r="J22" i="36"/>
  <c r="J74" i="36"/>
  <c r="J103" i="36"/>
  <c r="J377" i="36"/>
  <c r="J77" i="36"/>
  <c r="J80" i="36"/>
  <c r="J362" i="36"/>
  <c r="J140" i="36"/>
  <c r="J191" i="36"/>
  <c r="J150" i="36"/>
  <c r="J345" i="36"/>
  <c r="J315" i="36"/>
  <c r="J205" i="36"/>
  <c r="J292" i="36"/>
  <c r="J222" i="36"/>
  <c r="J290" i="36"/>
  <c r="J272" i="36"/>
  <c r="J300" i="36"/>
  <c r="J299" i="36"/>
  <c r="J286" i="36"/>
  <c r="J334" i="36"/>
  <c r="J67" i="36"/>
  <c r="J59" i="36"/>
  <c r="J43" i="36"/>
  <c r="J3" i="36"/>
  <c r="J4" i="36"/>
  <c r="J138" i="36"/>
  <c r="J90" i="36"/>
  <c r="J384" i="36"/>
  <c r="J105" i="36"/>
  <c r="J145" i="36"/>
  <c r="J133" i="36"/>
  <c r="J147" i="36"/>
  <c r="J167" i="36"/>
  <c r="J182" i="36"/>
  <c r="J210" i="36"/>
  <c r="J347" i="36"/>
  <c r="J184" i="36"/>
  <c r="J322" i="36"/>
  <c r="J264" i="36"/>
  <c r="J325" i="36"/>
  <c r="J248" i="36"/>
  <c r="J261" i="36"/>
  <c r="J297" i="36"/>
  <c r="J53" i="36"/>
  <c r="J48" i="36"/>
  <c r="J37" i="36"/>
  <c r="J11" i="36"/>
  <c r="J86" i="36"/>
  <c r="J367" i="36"/>
  <c r="J115" i="36"/>
  <c r="J368" i="36"/>
  <c r="J381" i="36"/>
  <c r="J98" i="36"/>
  <c r="J146" i="36"/>
  <c r="J194" i="36"/>
  <c r="J203" i="36"/>
  <c r="J339" i="36"/>
  <c r="J356" i="36"/>
  <c r="J200" i="36"/>
  <c r="J243" i="36"/>
  <c r="J235" i="36"/>
  <c r="J281" i="36"/>
  <c r="J239" i="36"/>
  <c r="J253" i="36"/>
  <c r="J329" i="36"/>
  <c r="J221" i="36"/>
  <c r="J317" i="36"/>
  <c r="J268" i="36"/>
  <c r="J263" i="36"/>
  <c r="J328" i="36"/>
  <c r="J326" i="36"/>
  <c r="J351" i="36"/>
  <c r="J258" i="36"/>
  <c r="J259" i="36"/>
  <c r="J280" i="36"/>
  <c r="J56" i="36"/>
  <c r="J28" i="36"/>
  <c r="J38" i="36"/>
  <c r="J12" i="36"/>
  <c r="J110" i="36"/>
  <c r="J76" i="36"/>
  <c r="J144" i="36"/>
  <c r="J371" i="36"/>
  <c r="J83" i="36"/>
  <c r="J82" i="36"/>
  <c r="J134" i="36"/>
  <c r="J176" i="36"/>
  <c r="J165" i="36"/>
  <c r="J193" i="36"/>
  <c r="J352" i="36"/>
  <c r="J212" i="36"/>
  <c r="J336" i="36"/>
  <c r="J208" i="36"/>
  <c r="J275" i="36"/>
  <c r="J227" i="36"/>
  <c r="J306" i="36"/>
  <c r="J333" i="36"/>
  <c r="J247" i="36"/>
  <c r="J308" i="36"/>
  <c r="J71" i="36"/>
  <c r="J52" i="36"/>
  <c r="J47" i="36"/>
  <c r="J23" i="36"/>
  <c r="J6" i="36"/>
  <c r="J363" i="36"/>
  <c r="J97" i="36"/>
  <c r="J380" i="36"/>
  <c r="J374" i="36"/>
  <c r="J84" i="36"/>
  <c r="J379" i="36"/>
  <c r="J160" i="36"/>
  <c r="J158" i="36"/>
  <c r="J186" i="36"/>
  <c r="J196" i="36"/>
  <c r="J360" i="36"/>
  <c r="J190" i="36"/>
  <c r="J324" i="36"/>
  <c r="J267" i="36"/>
  <c r="J307" i="36"/>
  <c r="J223" i="36"/>
  <c r="J274" i="36"/>
  <c r="J278" i="36"/>
  <c r="J294" i="36"/>
  <c r="J236" i="36"/>
  <c r="J73" i="36"/>
  <c r="J58" i="36"/>
  <c r="J42" i="36"/>
  <c r="J13" i="36"/>
  <c r="J10" i="36"/>
  <c r="J112" i="36"/>
  <c r="J118" i="36"/>
  <c r="J120" i="36"/>
  <c r="J102" i="36"/>
  <c r="J135" i="36"/>
  <c r="J163" i="36"/>
  <c r="J166" i="36"/>
  <c r="J215" i="36"/>
  <c r="J353" i="36"/>
  <c r="J174" i="36"/>
  <c r="J341" i="36"/>
  <c r="J213" i="36"/>
  <c r="J242" i="36"/>
  <c r="J291" i="36"/>
  <c r="J337" i="36"/>
  <c r="J277" i="36"/>
  <c r="J288" i="36"/>
  <c r="J256" i="36"/>
  <c r="J60" i="36"/>
  <c r="J32" i="36"/>
  <c r="J34" i="36"/>
  <c r="J14" i="36"/>
  <c r="J376" i="36"/>
  <c r="J89" i="36"/>
  <c r="J365" i="36"/>
  <c r="J136" i="36"/>
  <c r="J91" i="36"/>
  <c r="J81" i="36"/>
  <c r="J168" i="36"/>
  <c r="J177" i="36"/>
  <c r="J173" i="36"/>
  <c r="J187" i="36"/>
  <c r="J338" i="36"/>
  <c r="J217" i="36"/>
  <c r="J318" i="36"/>
  <c r="J320" i="36"/>
  <c r="J246" i="36"/>
  <c r="J262" i="36"/>
  <c r="J211" i="36"/>
  <c r="J314" i="36"/>
  <c r="J284" i="36"/>
  <c r="J55" i="36"/>
  <c r="J62" i="36"/>
  <c r="J31" i="36"/>
  <c r="J21" i="36"/>
  <c r="J18" i="36"/>
  <c r="J117" i="36"/>
  <c r="J79" i="36"/>
  <c r="J119" i="36"/>
  <c r="J108" i="36"/>
  <c r="J385" i="36"/>
  <c r="J128" i="36"/>
  <c r="J152" i="36"/>
  <c r="J185" i="36"/>
  <c r="J209" i="36"/>
  <c r="J189" i="36"/>
  <c r="J357" i="36"/>
  <c r="J175" i="36"/>
  <c r="J316" i="36"/>
  <c r="J252" i="36"/>
  <c r="J273" i="36"/>
  <c r="J265" i="36"/>
  <c r="J255" i="36"/>
  <c r="J335" i="36"/>
  <c r="J271" i="36"/>
  <c r="J254" i="36"/>
  <c r="J51" i="36"/>
  <c r="J54" i="36"/>
  <c r="J49" i="36"/>
  <c r="J17" i="36"/>
  <c r="J16" i="36"/>
  <c r="J114" i="36"/>
  <c r="J95" i="36"/>
  <c r="J123" i="36"/>
  <c r="J92" i="36"/>
  <c r="J375" i="36"/>
  <c r="J383" i="36"/>
  <c r="J171" i="36"/>
  <c r="J179" i="36"/>
  <c r="J201" i="36"/>
  <c r="J216" i="36"/>
  <c r="J359" i="36"/>
  <c r="J234" i="36"/>
  <c r="J199" i="36"/>
  <c r="J313" i="36"/>
  <c r="J251" i="36"/>
  <c r="J232" i="36"/>
  <c r="J305" i="36"/>
  <c r="J260" i="36"/>
  <c r="J303" i="36"/>
  <c r="J285" i="36"/>
  <c r="J57" i="36"/>
  <c r="J27" i="36"/>
  <c r="J46" i="36"/>
  <c r="J19" i="36"/>
  <c r="J78" i="36"/>
  <c r="J106" i="36"/>
  <c r="J109" i="36"/>
  <c r="J373" i="36"/>
  <c r="J137" i="36"/>
  <c r="J111" i="36"/>
  <c r="J151" i="36"/>
  <c r="J156" i="36"/>
  <c r="J195" i="36"/>
  <c r="J340" i="36"/>
  <c r="J197" i="36"/>
  <c r="J350" i="36"/>
  <c r="J226" i="36"/>
  <c r="J241" i="36"/>
  <c r="J287" i="36"/>
  <c r="J233" i="36"/>
  <c r="J283" i="36"/>
  <c r="J321" i="36"/>
  <c r="J63" i="36"/>
  <c r="J70" i="36"/>
  <c r="J39" i="36"/>
  <c r="J25" i="36"/>
  <c r="J24" i="36"/>
  <c r="J143" i="36"/>
  <c r="J87" i="36"/>
  <c r="J107" i="36"/>
  <c r="J141" i="36"/>
  <c r="J142" i="36"/>
  <c r="J366" i="36"/>
  <c r="J162" i="36"/>
  <c r="J180" i="36"/>
  <c r="J361" i="36"/>
  <c r="J204" i="36"/>
  <c r="J266" i="36"/>
  <c r="J312" i="36"/>
  <c r="J378" i="36"/>
  <c r="J65" i="36"/>
  <c r="J66" i="36"/>
  <c r="J26" i="36"/>
  <c r="J5" i="36"/>
  <c r="J2" i="36"/>
  <c r="J372" i="36"/>
  <c r="J101" i="36"/>
  <c r="J382" i="36"/>
  <c r="J126" i="36"/>
  <c r="J121" i="36"/>
  <c r="J157" i="36"/>
  <c r="J153" i="36"/>
  <c r="J149" i="36"/>
  <c r="J358" i="36"/>
  <c r="J183" i="36"/>
  <c r="J346" i="36"/>
  <c r="J207" i="36"/>
  <c r="J224" i="36"/>
  <c r="J231" i="36"/>
  <c r="J257" i="36"/>
  <c r="J289" i="36"/>
  <c r="J304" i="36"/>
  <c r="J310" i="36"/>
  <c r="J279" i="36"/>
  <c r="J270" i="36"/>
  <c r="J61" i="36"/>
  <c r="J35" i="36"/>
  <c r="J29" i="36"/>
  <c r="J15" i="36"/>
  <c r="J88" i="36"/>
  <c r="J125" i="36"/>
  <c r="J104" i="36"/>
  <c r="J100" i="36"/>
  <c r="J124" i="36"/>
  <c r="J148" i="36"/>
  <c r="J154" i="36"/>
  <c r="J172" i="36"/>
  <c r="J354" i="36"/>
  <c r="J219" i="36"/>
  <c r="J355" i="36"/>
  <c r="J228" i="36"/>
  <c r="J229" i="36"/>
  <c r="J331" i="36"/>
  <c r="J237" i="36"/>
  <c r="J298" i="36"/>
  <c r="J269" i="36"/>
  <c r="J245" i="36"/>
  <c r="J332" i="36"/>
  <c r="J302" i="36"/>
  <c r="J64" i="36"/>
  <c r="J36" i="36"/>
  <c r="J41" i="36"/>
  <c r="J20" i="36"/>
  <c r="J369" i="36"/>
  <c r="J129" i="36"/>
  <c r="J127" i="36"/>
  <c r="J93" i="36"/>
  <c r="J96" i="36"/>
  <c r="J85" i="36"/>
  <c r="J122" i="36"/>
  <c r="J164" i="36"/>
  <c r="J188" i="36"/>
  <c r="J181" i="36"/>
  <c r="J343" i="36"/>
  <c r="J220" i="36"/>
  <c r="J330" i="36"/>
  <c r="J244" i="36"/>
  <c r="J296" i="36"/>
  <c r="J225" i="36"/>
  <c r="J276" i="36"/>
  <c r="J319" i="36"/>
  <c r="J69" i="36"/>
  <c r="J50" i="36"/>
  <c r="J33" i="36"/>
  <c r="J9" i="36"/>
  <c r="J8" i="36"/>
  <c r="J116" i="36"/>
  <c r="J99" i="36"/>
  <c r="J370" i="36"/>
  <c r="J113" i="36"/>
  <c r="J132" i="36"/>
  <c r="J155" i="36"/>
  <c r="J170" i="36"/>
  <c r="J178" i="36"/>
  <c r="J349" i="36"/>
  <c r="J202" i="36"/>
  <c r="J342" i="36"/>
  <c r="J240" i="36"/>
  <c r="J218" i="36"/>
  <c r="J250" i="36"/>
  <c r="J301" i="36"/>
  <c r="J238" i="36"/>
  <c r="J295" i="36"/>
  <c r="J311" i="36"/>
  <c r="J309" i="36"/>
</calcChain>
</file>

<file path=xl/comments1.xml><?xml version="1.0" encoding="utf-8"?>
<comments xmlns="http://schemas.openxmlformats.org/spreadsheetml/2006/main">
  <authors>
    <author>Ornella Dalla Libera</author>
  </authors>
  <commentList>
    <comment ref="H12" authorId="0" shapeId="0">
      <text>
        <r>
          <rPr>
            <b/>
            <sz val="9"/>
            <color indexed="81"/>
            <rFont val="Segoe UI"/>
            <family val="2"/>
          </rPr>
          <t>Der Jahresfilter muss manuell richtig gesetzt werden!</t>
        </r>
      </text>
    </comment>
  </commentList>
</comments>
</file>

<file path=xl/comments2.xml><?xml version="1.0" encoding="utf-8"?>
<comments xmlns="http://schemas.openxmlformats.org/spreadsheetml/2006/main">
  <authors>
    <author>Ornella Dalla Libera</author>
  </authors>
  <commentList>
    <comment ref="J3" authorId="0" shapeId="0">
      <text>
        <r>
          <rPr>
            <b/>
            <sz val="9"/>
            <color indexed="81"/>
            <rFont val="Segoe UI"/>
            <family val="2"/>
          </rPr>
          <t>Ornella Dalla Libera:</t>
        </r>
        <r>
          <rPr>
            <sz val="9"/>
            <color indexed="81"/>
            <rFont val="Segoe UI"/>
            <family val="2"/>
          </rPr>
          <t xml:space="preserve">
Bund IP vom jeweile
igen Berichtsjahr
</t>
        </r>
      </text>
    </comment>
    <comment ref="L3" authorId="0" shapeId="0">
      <text>
        <r>
          <rPr>
            <b/>
            <sz val="9"/>
            <color indexed="81"/>
            <rFont val="Segoe UI"/>
            <family val="2"/>
          </rPr>
          <t>Ornella Dalla Libera:</t>
        </r>
        <r>
          <rPr>
            <sz val="9"/>
            <color indexed="81"/>
            <rFont val="Segoe UI"/>
            <family val="2"/>
          </rPr>
          <t xml:space="preserve">
manuell vom SEM</t>
        </r>
      </text>
    </comment>
  </commentList>
</comments>
</file>

<file path=xl/sharedStrings.xml><?xml version="1.0" encoding="utf-8"?>
<sst xmlns="http://schemas.openxmlformats.org/spreadsheetml/2006/main" count="3066" uniqueCount="180">
  <si>
    <t>Total</t>
  </si>
  <si>
    <t>Bund (IP)</t>
  </si>
  <si>
    <t>Bund (AuG)</t>
  </si>
  <si>
    <t xml:space="preserve">
</t>
  </si>
  <si>
    <t>Beratung</t>
  </si>
  <si>
    <t>Schutz vor Diskriminierung</t>
  </si>
  <si>
    <t>Sprache</t>
  </si>
  <si>
    <t>Arbeitsmarktfähigkeit</t>
  </si>
  <si>
    <t>Kanton</t>
  </si>
  <si>
    <t>Pfeiler 1</t>
  </si>
  <si>
    <t>Information und Beratung</t>
  </si>
  <si>
    <t>Erstinformation und Integrationsförderbedarf</t>
  </si>
  <si>
    <t>Bildung und Arbeit</t>
  </si>
  <si>
    <t>Pfeiler 2</t>
  </si>
  <si>
    <t>Pfeiler 3</t>
  </si>
  <si>
    <t>Verständigung und gesellschaftliche Integration</t>
  </si>
  <si>
    <t>Pfeiler</t>
  </si>
  <si>
    <t>Kt (inkl. Gem.)</t>
  </si>
  <si>
    <t>Effektiv</t>
  </si>
  <si>
    <t>Tabellenblatt</t>
  </si>
  <si>
    <t>Förderbereich</t>
  </si>
  <si>
    <t>Aktueller Stand</t>
  </si>
  <si>
    <t>Programmvereinbarung</t>
  </si>
  <si>
    <t>Espace Mittelland</t>
  </si>
  <si>
    <t>Nordwestschweiz</t>
  </si>
  <si>
    <t>Genferseeregion</t>
  </si>
  <si>
    <t>Region</t>
  </si>
  <si>
    <t>U</t>
  </si>
  <si>
    <t>V</t>
  </si>
  <si>
    <t>W</t>
  </si>
  <si>
    <t>Z</t>
  </si>
  <si>
    <t>Spalte</t>
  </si>
  <si>
    <t>Zeile</t>
  </si>
  <si>
    <t>Bezug</t>
  </si>
  <si>
    <t>AC</t>
  </si>
  <si>
    <t>AD</t>
  </si>
  <si>
    <t>AE</t>
  </si>
  <si>
    <t>AG</t>
  </si>
  <si>
    <t>AI</t>
  </si>
  <si>
    <t>AK</t>
  </si>
  <si>
    <t>AL</t>
  </si>
  <si>
    <t>AP</t>
  </si>
  <si>
    <t>AQ</t>
  </si>
  <si>
    <t>AS</t>
  </si>
  <si>
    <t>AU</t>
  </si>
  <si>
    <t>AW</t>
  </si>
  <si>
    <t>AX</t>
  </si>
  <si>
    <t>AY</t>
  </si>
  <si>
    <t>BB</t>
  </si>
  <si>
    <t>BE</t>
  </si>
  <si>
    <t>BF</t>
  </si>
  <si>
    <t>BG</t>
  </si>
  <si>
    <t>BI</t>
  </si>
  <si>
    <t>BK</t>
  </si>
  <si>
    <t>BM</t>
  </si>
  <si>
    <t>BN</t>
  </si>
  <si>
    <t>BR</t>
  </si>
  <si>
    <t>BS</t>
  </si>
  <si>
    <t>BU</t>
  </si>
  <si>
    <t>BW</t>
  </si>
  <si>
    <t>D</t>
  </si>
  <si>
    <t>E</t>
  </si>
  <si>
    <t>F</t>
  </si>
  <si>
    <t>J</t>
  </si>
  <si>
    <t>K</t>
  </si>
  <si>
    <r>
      <t>Delta</t>
    </r>
    <r>
      <rPr>
        <sz val="12"/>
        <color indexed="30"/>
        <rFont val="Arial"/>
        <family val="2"/>
      </rPr>
      <t/>
    </r>
  </si>
  <si>
    <t>I</t>
  </si>
  <si>
    <t>Ergebnis</t>
  </si>
  <si>
    <t>2018-2021</t>
  </si>
  <si>
    <t>Budget 2018</t>
  </si>
  <si>
    <t>Budget 2019</t>
  </si>
  <si>
    <t>Budget 2020</t>
  </si>
  <si>
    <t>Budget 2021</t>
  </si>
  <si>
    <t>AM</t>
  </si>
  <si>
    <t>Y</t>
  </si>
  <si>
    <t>AA</t>
  </si>
  <si>
    <t>AH</t>
  </si>
  <si>
    <t>AO</t>
  </si>
  <si>
    <t>AT</t>
  </si>
  <si>
    <t>BA</t>
  </si>
  <si>
    <t>BC</t>
  </si>
  <si>
    <t>BJ</t>
  </si>
  <si>
    <t>BO</t>
  </si>
  <si>
    <t>BQ</t>
  </si>
  <si>
    <t>BV</t>
  </si>
  <si>
    <t>Januar-Mai 2018</t>
  </si>
  <si>
    <t>Juni-November 2018</t>
  </si>
  <si>
    <t>Zahl Entscheide</t>
  </si>
  <si>
    <t>Zahlung SEM</t>
  </si>
  <si>
    <t>Zahlung SEM Total</t>
  </si>
  <si>
    <t>Ausgabe Kt. Total</t>
  </si>
  <si>
    <t>Ausgabe IP KIP 1</t>
  </si>
  <si>
    <t>Januar-Mai 2019</t>
  </si>
  <si>
    <t>Juni-November 2019</t>
  </si>
  <si>
    <t>Januar-Mai 2020</t>
  </si>
  <si>
    <t>Juni-November 2020</t>
  </si>
  <si>
    <t>Januar-Mai 2021</t>
  </si>
  <si>
    <t>Juni-November 2021</t>
  </si>
  <si>
    <t>Delta 
(Rest KIP 1)</t>
  </si>
  <si>
    <r>
      <t xml:space="preserve">Delta
</t>
    </r>
    <r>
      <rPr>
        <i/>
        <sz val="8"/>
        <color indexed="9"/>
        <rFont val="Arial"/>
        <family val="2"/>
      </rPr>
      <t>Zahlung SEM 
- effektive Ausgaben IP</t>
    </r>
  </si>
  <si>
    <t>Bericht-
erstattung</t>
  </si>
  <si>
    <t>per 31.03.2019</t>
  </si>
  <si>
    <t>per 31.03.2020</t>
  </si>
  <si>
    <t>per 31.03.2021</t>
  </si>
  <si>
    <t>per 31.03.2022</t>
  </si>
  <si>
    <t>Restbetrag 
KIP 1</t>
  </si>
  <si>
    <t>per 
31.3.2023</t>
  </si>
  <si>
    <t>Zusammenleben</t>
  </si>
  <si>
    <t>(Alle)</t>
  </si>
  <si>
    <t>Sprache und Bildung</t>
  </si>
  <si>
    <t>Frühe Kindheit</t>
  </si>
  <si>
    <t>Interkulturelles Dolmetschen und Vermitteln</t>
  </si>
  <si>
    <t>Grille des finances PIC 2018 - 2021</t>
  </si>
  <si>
    <t>Etat du DATE</t>
  </si>
  <si>
    <t>Canton:</t>
  </si>
  <si>
    <t>Région:</t>
  </si>
  <si>
    <t>Langue:</t>
  </si>
  <si>
    <t>Saisir canton</t>
  </si>
  <si>
    <t>Saisir langue</t>
  </si>
  <si>
    <t>Pilier / Domaine</t>
  </si>
  <si>
    <t>Ct. (incl. Com.)</t>
  </si>
  <si>
    <t>Conf. (LEtr)</t>
  </si>
  <si>
    <t>Conf.
(forfaits d'i.)</t>
  </si>
  <si>
    <t>1er pilier</t>
  </si>
  <si>
    <t>Information et conseil</t>
  </si>
  <si>
    <t>Domaine de l'encouragement</t>
  </si>
  <si>
    <t>Primo-information et besoin en matière de l’encouragement de l'intégration</t>
  </si>
  <si>
    <t>Objectifs / prestations / mesures</t>
  </si>
  <si>
    <t>No.</t>
  </si>
  <si>
    <t>Description</t>
  </si>
  <si>
    <t>Rapport du 30 avril 2019</t>
  </si>
  <si>
    <t>Actualisation du 30 avril 2019</t>
  </si>
  <si>
    <t>Rapport du 30 avril 2020</t>
  </si>
  <si>
    <t>Actualisation du 30 avril 2020</t>
  </si>
  <si>
    <t>Rapport du 30 avril 2021</t>
  </si>
  <si>
    <t>Actualisation du 30 avril 2021</t>
  </si>
  <si>
    <t>Rapport du 30 juin 2022</t>
  </si>
  <si>
    <r>
      <t xml:space="preserve">Delta
</t>
    </r>
    <r>
      <rPr>
        <sz val="12"/>
        <color indexed="8"/>
        <rFont val="Arial"/>
        <family val="2"/>
      </rPr>
      <t>Coûts effectifs (resp. budget de l'an dernier) - budget actuel</t>
    </r>
  </si>
  <si>
    <t>Formation et travail</t>
  </si>
  <si>
    <t>Communication et intégration sociale</t>
  </si>
  <si>
    <t>Vivre-ensemble</t>
  </si>
  <si>
    <t>Interprétariat communautaire et médiation interculturelle</t>
  </si>
  <si>
    <r>
      <t>2</t>
    </r>
    <r>
      <rPr>
        <b/>
        <vertAlign val="super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pilier</t>
    </r>
  </si>
  <si>
    <r>
      <t>3</t>
    </r>
    <r>
      <rPr>
        <b/>
        <vertAlign val="super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pilier</t>
    </r>
  </si>
  <si>
    <t>Employabilité</t>
  </si>
  <si>
    <t>Petite enfance</t>
  </si>
  <si>
    <t>Langue et formation</t>
  </si>
  <si>
    <t>Protection contre la discrimination</t>
  </si>
  <si>
    <t>Conseil</t>
  </si>
  <si>
    <t>Total_pilier_1a3</t>
  </si>
  <si>
    <t>Domaine</t>
  </si>
  <si>
    <t>Qui</t>
  </si>
  <si>
    <t>Année</t>
  </si>
  <si>
    <t>Somme total</t>
  </si>
  <si>
    <t>Montant</t>
  </si>
  <si>
    <t>Type</t>
  </si>
  <si>
    <t>Pilier / Domaine de l'encouragement</t>
  </si>
  <si>
    <t>2ieme pilier: Formation et travail</t>
  </si>
  <si>
    <t>3ieme pilier: Conpréhension et intégration sociale</t>
  </si>
  <si>
    <t>Total piliers 1 - 3</t>
  </si>
  <si>
    <t>Budget selon convention de programme (CP)</t>
  </si>
  <si>
    <t>Total prestations de la conf.</t>
  </si>
  <si>
    <t>Coûts effectifs de l'ANNÉE + Budget actuel ANNÉES</t>
  </si>
  <si>
    <r>
      <rPr>
        <sz val="12"/>
        <color indexed="30"/>
        <rFont val="Arial"/>
        <family val="2"/>
      </rPr>
      <t>bleu:</t>
    </r>
    <r>
      <rPr>
        <sz val="12"/>
        <rFont val="Arial"/>
        <family val="2"/>
      </rPr>
      <t xml:space="preserve"> Etat actuel &lt; CP; </t>
    </r>
    <r>
      <rPr>
        <sz val="12"/>
        <color indexed="10"/>
        <rFont val="Arial"/>
        <family val="2"/>
      </rPr>
      <t>rouge:</t>
    </r>
    <r>
      <rPr>
        <sz val="12"/>
        <rFont val="Arial"/>
        <family val="2"/>
      </rPr>
      <t xml:space="preserve"> Etat actuel &gt; CP</t>
    </r>
  </si>
  <si>
    <r>
      <t xml:space="preserve">Delta 2018
</t>
    </r>
    <r>
      <rPr>
        <sz val="12"/>
        <color indexed="30"/>
        <rFont val="Arial"/>
        <family val="2"/>
      </rPr>
      <t>bleu:</t>
    </r>
    <r>
      <rPr>
        <sz val="12"/>
        <color indexed="9"/>
        <rFont val="Arial"/>
        <family val="2"/>
      </rPr>
      <t xml:space="preserve"> Coûts effectifs &lt; Budget
</t>
    </r>
    <r>
      <rPr>
        <sz val="12"/>
        <color indexed="10"/>
        <rFont val="Arial"/>
        <family val="2"/>
      </rPr>
      <t>rouge:</t>
    </r>
    <r>
      <rPr>
        <sz val="12"/>
        <color indexed="9"/>
        <rFont val="Arial"/>
        <family val="2"/>
      </rPr>
      <t xml:space="preserve"> Coûts effectifs &gt; Budget</t>
    </r>
  </si>
  <si>
    <r>
      <t xml:space="preserve">Delta 2019
</t>
    </r>
    <r>
      <rPr>
        <sz val="12"/>
        <color indexed="30"/>
        <rFont val="Arial"/>
        <family val="2"/>
      </rPr>
      <t>bleu:</t>
    </r>
    <r>
      <rPr>
        <sz val="12"/>
        <color indexed="9"/>
        <rFont val="Arial"/>
        <family val="2"/>
      </rPr>
      <t xml:space="preserve"> Coûts effectifs &lt; Budget
</t>
    </r>
    <r>
      <rPr>
        <sz val="12"/>
        <color indexed="10"/>
        <rFont val="Arial"/>
        <family val="2"/>
      </rPr>
      <t>rouge:</t>
    </r>
    <r>
      <rPr>
        <sz val="12"/>
        <color indexed="9"/>
        <rFont val="Arial"/>
        <family val="2"/>
      </rPr>
      <t xml:space="preserve"> Coûts effectifs &gt; Budget</t>
    </r>
  </si>
  <si>
    <r>
      <t xml:space="preserve">Delta 2020
</t>
    </r>
    <r>
      <rPr>
        <sz val="12"/>
        <color indexed="30"/>
        <rFont val="Arial"/>
        <family val="2"/>
      </rPr>
      <t>bleu:</t>
    </r>
    <r>
      <rPr>
        <sz val="12"/>
        <color indexed="9"/>
        <rFont val="Arial"/>
        <family val="2"/>
      </rPr>
      <t xml:space="preserve"> Coûts effectifs &lt; Budget
</t>
    </r>
    <r>
      <rPr>
        <sz val="12"/>
        <color indexed="10"/>
        <rFont val="Arial"/>
        <family val="2"/>
      </rPr>
      <t>rouge:</t>
    </r>
    <r>
      <rPr>
        <sz val="12"/>
        <color indexed="9"/>
        <rFont val="Arial"/>
        <family val="2"/>
      </rPr>
      <t xml:space="preserve"> Coûts effectifs &gt; Budget</t>
    </r>
  </si>
  <si>
    <r>
      <t xml:space="preserve">Delta 2021
</t>
    </r>
    <r>
      <rPr>
        <sz val="12"/>
        <color indexed="30"/>
        <rFont val="Arial"/>
        <family val="2"/>
      </rPr>
      <t>bleu:</t>
    </r>
    <r>
      <rPr>
        <sz val="12"/>
        <color indexed="9"/>
        <rFont val="Arial"/>
        <family val="2"/>
      </rPr>
      <t xml:space="preserve"> Coûts effectifs &lt; Budget
</t>
    </r>
    <r>
      <rPr>
        <sz val="12"/>
        <color indexed="10"/>
        <rFont val="Arial"/>
        <family val="2"/>
      </rPr>
      <t>rouge:</t>
    </r>
    <r>
      <rPr>
        <sz val="12"/>
        <color indexed="9"/>
        <rFont val="Arial"/>
        <family val="2"/>
      </rPr>
      <t xml:space="preserve"> Coûts effectifs &gt; Budget</t>
    </r>
  </si>
  <si>
    <t>Coûts effectifs 2021</t>
  </si>
  <si>
    <t>Coûts effectifs 2020</t>
  </si>
  <si>
    <t>Coûts effectifs 2019</t>
  </si>
  <si>
    <t>Coûts effectifs 2018</t>
  </si>
  <si>
    <t>Delta
Coûts effectifs (resp. budget de l'an dernier) - budget actuel</t>
  </si>
  <si>
    <t>Total 
2018-21</t>
  </si>
  <si>
    <t>Degré exploité</t>
  </si>
  <si>
    <r>
      <t xml:space="preserve">Delta 2019
</t>
    </r>
    <r>
      <rPr>
        <sz val="12"/>
        <color indexed="30"/>
        <rFont val="Arial"/>
        <family val="2"/>
      </rPr>
      <t>bleu:</t>
    </r>
    <r>
      <rPr>
        <sz val="12"/>
        <color indexed="9"/>
        <rFont val="Arial"/>
        <family val="2"/>
      </rPr>
      <t xml:space="preserve"> Coûts effectifs &lt; Budget
</t>
    </r>
    <r>
      <rPr>
        <sz val="12"/>
        <color indexed="10"/>
        <rFont val="Arial"/>
        <family val="2"/>
      </rPr>
      <t xml:space="preserve">rouge: </t>
    </r>
    <r>
      <rPr>
        <sz val="12"/>
        <color indexed="9"/>
        <rFont val="Arial"/>
        <family val="2"/>
      </rPr>
      <t>Coûts effectifs &gt; Budget</t>
    </r>
  </si>
  <si>
    <t>2ieme pilier</t>
  </si>
  <si>
    <t>3ieme pilier</t>
  </si>
  <si>
    <t>1er pilier: Information et conseil</t>
  </si>
  <si>
    <t>Remise au 31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</si>
</sst>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[Red]#,##0;[Blue]\-#,##0;[Black]#,##0;"/>
    <numFmt numFmtId="166" formatCode="[Red]#,##0;[Blue]#,##0;[Black]#,##0;"/>
  </numFmts>
  <fonts count="3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1"/>
      <name val="Segoe U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name val="Arial"/>
      <family val="2"/>
    </font>
    <font>
      <b/>
      <sz val="9"/>
      <color indexed="81"/>
      <name val="Segoe UI"/>
      <family val="2"/>
    </font>
    <font>
      <i/>
      <sz val="8"/>
      <color indexed="9"/>
      <name val="Arial"/>
      <family val="2"/>
    </font>
    <font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rgb="FFC00000"/>
      <name val="Arial"/>
      <family val="2"/>
    </font>
    <font>
      <b/>
      <sz val="12"/>
      <color rgb="FFFFFF00"/>
      <name val="Arial"/>
      <family val="2"/>
    </font>
    <font>
      <b/>
      <sz val="18"/>
      <color rgb="FFC00000"/>
      <name val="Arial"/>
      <family val="2"/>
    </font>
    <font>
      <b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A4CE8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6BD3"/>
        <bgColor indexed="64"/>
      </patternFill>
    </fill>
    <fill>
      <patternFill patternType="solid">
        <fgColor rgb="FFF3A671"/>
        <bgColor indexed="64"/>
      </patternFill>
    </fill>
    <fill>
      <patternFill patternType="solid">
        <fgColor rgb="FFFFDB69"/>
        <bgColor indexed="64"/>
      </patternFill>
    </fill>
  </fills>
  <borders count="9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450">
    <xf numFmtId="0" fontId="0" fillId="0" borderId="0" xfId="0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center"/>
    </xf>
    <xf numFmtId="164" fontId="2" fillId="0" borderId="0" xfId="1" applyNumberFormat="1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center" wrapText="1"/>
    </xf>
    <xf numFmtId="3" fontId="3" fillId="3" borderId="1" xfId="1" applyNumberFormat="1" applyFont="1" applyFill="1" applyBorder="1" applyAlignment="1" applyProtection="1">
      <alignment vertical="center"/>
    </xf>
    <xf numFmtId="3" fontId="26" fillId="2" borderId="2" xfId="1" applyNumberFormat="1" applyFont="1" applyFill="1" applyBorder="1" applyAlignment="1" applyProtection="1">
      <alignment horizontal="center" vertical="center" wrapText="1"/>
    </xf>
    <xf numFmtId="3" fontId="26" fillId="2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right" vertical="top" wrapText="1"/>
    </xf>
    <xf numFmtId="3" fontId="2" fillId="0" borderId="0" xfId="1" applyNumberFormat="1" applyFont="1" applyAlignment="1" applyProtection="1">
      <alignment vertical="top" wrapText="1"/>
    </xf>
    <xf numFmtId="3" fontId="27" fillId="4" borderId="4" xfId="1" applyNumberFormat="1" applyFont="1" applyFill="1" applyBorder="1" applyAlignment="1" applyProtection="1">
      <alignment vertical="center" wrapText="1"/>
    </xf>
    <xf numFmtId="3" fontId="27" fillId="4" borderId="5" xfId="1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top" wrapText="1"/>
    </xf>
    <xf numFmtId="3" fontId="2" fillId="0" borderId="0" xfId="1" applyNumberFormat="1" applyFont="1" applyFill="1" applyAlignment="1" applyProtection="1">
      <alignment vertical="top" wrapText="1"/>
    </xf>
    <xf numFmtId="164" fontId="2" fillId="0" borderId="0" xfId="1" applyNumberFormat="1" applyFont="1" applyFill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3" fontId="3" fillId="0" borderId="0" xfId="1" applyNumberFormat="1" applyFont="1" applyFill="1" applyBorder="1" applyAlignment="1" applyProtection="1">
      <alignment vertical="top" wrapText="1"/>
    </xf>
    <xf numFmtId="3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 applyProtection="1">
      <alignment horizontal="center" vertical="top" wrapText="1"/>
    </xf>
    <xf numFmtId="3" fontId="3" fillId="0" borderId="0" xfId="1" applyNumberFormat="1" applyFont="1" applyFill="1" applyBorder="1" applyAlignment="1" applyProtection="1">
      <alignment horizontal="right" vertical="top" wrapText="1"/>
    </xf>
    <xf numFmtId="3" fontId="2" fillId="0" borderId="0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vertical="center"/>
    </xf>
    <xf numFmtId="3" fontId="9" fillId="3" borderId="6" xfId="0" applyNumberFormat="1" applyFont="1" applyFill="1" applyBorder="1" applyAlignment="1" applyProtection="1">
      <alignment vertical="center"/>
    </xf>
    <xf numFmtId="3" fontId="27" fillId="4" borderId="7" xfId="1" applyNumberFormat="1" applyFont="1" applyFill="1" applyBorder="1" applyAlignment="1" applyProtection="1">
      <alignment vertical="center" wrapText="1"/>
    </xf>
    <xf numFmtId="3" fontId="8" fillId="0" borderId="0" xfId="0" applyNumberFormat="1" applyFont="1" applyFill="1" applyBorder="1" applyAlignment="1" applyProtection="1">
      <alignment horizontal="center" vertical="center"/>
    </xf>
    <xf numFmtId="3" fontId="3" fillId="2" borderId="8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3" fontId="9" fillId="3" borderId="9" xfId="0" applyNumberFormat="1" applyFont="1" applyFill="1" applyBorder="1" applyAlignment="1" applyProtection="1">
      <alignment horizontal="left" vertical="center"/>
    </xf>
    <xf numFmtId="3" fontId="2" fillId="3" borderId="5" xfId="1" applyNumberFormat="1" applyFont="1" applyFill="1" applyBorder="1" applyAlignment="1" applyProtection="1">
      <alignment vertical="center" wrapText="1"/>
    </xf>
    <xf numFmtId="3" fontId="2" fillId="3" borderId="10" xfId="1" applyNumberFormat="1" applyFont="1" applyFill="1" applyBorder="1" applyAlignment="1" applyProtection="1">
      <alignment vertical="center" wrapText="1"/>
    </xf>
    <xf numFmtId="3" fontId="2" fillId="3" borderId="11" xfId="1" applyNumberFormat="1" applyFont="1" applyFill="1" applyBorder="1" applyAlignment="1" applyProtection="1">
      <alignment vertical="center" wrapText="1"/>
    </xf>
    <xf numFmtId="0" fontId="4" fillId="3" borderId="0" xfId="0" applyFont="1" applyFill="1"/>
    <xf numFmtId="3" fontId="2" fillId="3" borderId="4" xfId="1" applyNumberFormat="1" applyFont="1" applyFill="1" applyBorder="1" applyAlignment="1" applyProtection="1">
      <alignment vertical="center" wrapText="1"/>
    </xf>
    <xf numFmtId="3" fontId="2" fillId="3" borderId="12" xfId="1" applyNumberFormat="1" applyFont="1" applyFill="1" applyBorder="1" applyAlignment="1" applyProtection="1">
      <alignment vertical="center" wrapText="1"/>
    </xf>
    <xf numFmtId="165" fontId="27" fillId="4" borderId="5" xfId="1" applyNumberFormat="1" applyFont="1" applyFill="1" applyBorder="1" applyAlignment="1" applyProtection="1">
      <alignment vertical="center" wrapText="1"/>
    </xf>
    <xf numFmtId="165" fontId="27" fillId="4" borderId="13" xfId="1" applyNumberFormat="1" applyFont="1" applyFill="1" applyBorder="1" applyAlignment="1" applyProtection="1">
      <alignment vertical="center" wrapText="1"/>
    </xf>
    <xf numFmtId="165" fontId="27" fillId="4" borderId="4" xfId="1" applyNumberFormat="1" applyFont="1" applyFill="1" applyBorder="1" applyAlignment="1" applyProtection="1">
      <alignment vertical="center" wrapText="1"/>
    </xf>
    <xf numFmtId="165" fontId="27" fillId="4" borderId="14" xfId="1" applyNumberFormat="1" applyFont="1" applyFill="1" applyBorder="1" applyAlignment="1" applyProtection="1">
      <alignment vertical="center" wrapText="1"/>
    </xf>
    <xf numFmtId="165" fontId="27" fillId="4" borderId="7" xfId="1" applyNumberFormat="1" applyFont="1" applyFill="1" applyBorder="1" applyAlignment="1" applyProtection="1">
      <alignment vertical="center" wrapText="1"/>
    </xf>
    <xf numFmtId="3" fontId="12" fillId="0" borderId="0" xfId="0" applyNumberFormat="1" applyFont="1" applyFill="1" applyAlignment="1" applyProtection="1">
      <alignment horizontal="right" vertical="top" wrapText="1"/>
    </xf>
    <xf numFmtId="0" fontId="12" fillId="0" borderId="0" xfId="0" applyFont="1" applyAlignment="1" applyProtection="1">
      <alignment horizontal="left" vertical="top" wrapText="1"/>
    </xf>
    <xf numFmtId="3" fontId="12" fillId="5" borderId="12" xfId="1" applyNumberFormat="1" applyFont="1" applyFill="1" applyBorder="1" applyAlignment="1" applyProtection="1">
      <alignment horizontal="right" vertical="center" wrapText="1"/>
    </xf>
    <xf numFmtId="0" fontId="9" fillId="3" borderId="15" xfId="0" applyFont="1" applyFill="1" applyBorder="1" applyAlignment="1" applyProtection="1">
      <alignment vertical="top"/>
    </xf>
    <xf numFmtId="3" fontId="26" fillId="2" borderId="2" xfId="1" applyNumberFormat="1" applyFont="1" applyFill="1" applyBorder="1" applyAlignment="1" applyProtection="1">
      <alignment horizontal="center" vertical="center"/>
    </xf>
    <xf numFmtId="3" fontId="26" fillId="2" borderId="3" xfId="1" applyNumberFormat="1" applyFont="1" applyFill="1" applyBorder="1" applyAlignment="1" applyProtection="1">
      <alignment horizontal="center" vertical="center"/>
    </xf>
    <xf numFmtId="3" fontId="3" fillId="2" borderId="8" xfId="1" applyNumberFormat="1" applyFont="1" applyFill="1" applyBorder="1" applyAlignment="1" applyProtection="1">
      <alignment horizontal="center" vertical="center" wrapText="1"/>
    </xf>
    <xf numFmtId="3" fontId="14" fillId="3" borderId="3" xfId="1" applyNumberFormat="1" applyFont="1" applyFill="1" applyBorder="1" applyAlignment="1" applyProtection="1">
      <alignment horizontal="right" vertical="center" wrapText="1"/>
    </xf>
    <xf numFmtId="3" fontId="14" fillId="3" borderId="2" xfId="1" applyNumberFormat="1" applyFont="1" applyFill="1" applyBorder="1" applyAlignment="1" applyProtection="1">
      <alignment horizontal="right" vertical="center" wrapText="1"/>
    </xf>
    <xf numFmtId="3" fontId="14" fillId="3" borderId="16" xfId="1" applyNumberFormat="1" applyFont="1" applyFill="1" applyBorder="1" applyAlignment="1" applyProtection="1">
      <alignment horizontal="right" vertical="center" wrapText="1"/>
    </xf>
    <xf numFmtId="3" fontId="12" fillId="3" borderId="10" xfId="1" applyNumberFormat="1" applyFont="1" applyFill="1" applyBorder="1" applyAlignment="1" applyProtection="1">
      <alignment horizontal="right" vertical="center" wrapText="1"/>
    </xf>
    <xf numFmtId="3" fontId="12" fillId="3" borderId="10" xfId="0" applyNumberFormat="1" applyFont="1" applyFill="1" applyBorder="1" applyAlignment="1" applyProtection="1">
      <alignment horizontal="right" vertical="center" wrapText="1"/>
    </xf>
    <xf numFmtId="3" fontId="12" fillId="3" borderId="17" xfId="0" applyNumberFormat="1" applyFont="1" applyFill="1" applyBorder="1" applyAlignment="1" applyProtection="1">
      <alignment horizontal="right" vertical="center" wrapText="1"/>
    </xf>
    <xf numFmtId="3" fontId="12" fillId="3" borderId="11" xfId="0" applyNumberFormat="1" applyFont="1" applyFill="1" applyBorder="1" applyAlignment="1" applyProtection="1">
      <alignment horizontal="right" vertical="center" wrapText="1"/>
    </xf>
    <xf numFmtId="3" fontId="12" fillId="3" borderId="18" xfId="1" applyNumberFormat="1" applyFont="1" applyFill="1" applyBorder="1" applyAlignment="1" applyProtection="1">
      <alignment horizontal="right" vertical="center" wrapText="1"/>
    </xf>
    <xf numFmtId="3" fontId="12" fillId="3" borderId="18" xfId="0" applyNumberFormat="1" applyFont="1" applyFill="1" applyBorder="1" applyAlignment="1" applyProtection="1">
      <alignment horizontal="right" vertical="center" wrapText="1"/>
    </xf>
    <xf numFmtId="3" fontId="12" fillId="3" borderId="19" xfId="0" applyNumberFormat="1" applyFont="1" applyFill="1" applyBorder="1" applyAlignment="1" applyProtection="1">
      <alignment horizontal="right" vertical="center" wrapText="1"/>
    </xf>
    <xf numFmtId="3" fontId="12" fillId="3" borderId="20" xfId="0" applyNumberFormat="1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vertical="top"/>
    </xf>
    <xf numFmtId="3" fontId="28" fillId="6" borderId="2" xfId="1" applyNumberFormat="1" applyFont="1" applyFill="1" applyBorder="1" applyAlignment="1" applyProtection="1">
      <alignment horizontal="right" vertical="center" wrapText="1"/>
    </xf>
    <xf numFmtId="3" fontId="28" fillId="6" borderId="16" xfId="1" applyNumberFormat="1" applyFont="1" applyFill="1" applyBorder="1" applyAlignment="1" applyProtection="1">
      <alignment horizontal="right" vertical="center" wrapText="1"/>
    </xf>
    <xf numFmtId="3" fontId="13" fillId="6" borderId="21" xfId="0" applyNumberFormat="1" applyFont="1" applyFill="1" applyBorder="1" applyAlignment="1" applyProtection="1">
      <alignment horizontal="center" vertical="center" wrapText="1"/>
    </xf>
    <xf numFmtId="3" fontId="13" fillId="6" borderId="13" xfId="0" applyNumberFormat="1" applyFont="1" applyFill="1" applyBorder="1" applyAlignment="1" applyProtection="1">
      <alignment horizontal="center" vertical="center" wrapText="1"/>
    </xf>
    <xf numFmtId="3" fontId="13" fillId="6" borderId="22" xfId="0" applyNumberFormat="1" applyFont="1" applyFill="1" applyBorder="1" applyAlignment="1" applyProtection="1">
      <alignment horizontal="center" vertical="center" wrapText="1"/>
    </xf>
    <xf numFmtId="3" fontId="13" fillId="6" borderId="23" xfId="0" quotePrefix="1" applyNumberFormat="1" applyFont="1" applyFill="1" applyBorder="1" applyAlignment="1" applyProtection="1">
      <alignment horizontal="center" vertical="center"/>
    </xf>
    <xf numFmtId="3" fontId="13" fillId="6" borderId="24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/>
    <xf numFmtId="0" fontId="4" fillId="0" borderId="0" xfId="0" applyFont="1"/>
    <xf numFmtId="0" fontId="6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center" wrapText="1"/>
    </xf>
    <xf numFmtId="3" fontId="12" fillId="5" borderId="15" xfId="2" applyNumberFormat="1" applyFont="1" applyFill="1" applyBorder="1" applyAlignment="1" applyProtection="1">
      <alignment horizontal="right" vertical="center" wrapText="1"/>
    </xf>
    <xf numFmtId="0" fontId="2" fillId="0" borderId="0" xfId="4" applyFont="1" applyProtection="1"/>
    <xf numFmtId="0" fontId="29" fillId="0" borderId="0" xfId="4" applyFont="1" applyProtection="1"/>
    <xf numFmtId="0" fontId="4" fillId="3" borderId="15" xfId="4" applyFont="1" applyFill="1" applyBorder="1" applyAlignment="1" applyProtection="1">
      <alignment vertical="center"/>
    </xf>
    <xf numFmtId="0" fontId="2" fillId="0" borderId="0" xfId="4" applyFont="1" applyAlignment="1" applyProtection="1">
      <alignment vertical="center"/>
    </xf>
    <xf numFmtId="3" fontId="30" fillId="3" borderId="15" xfId="4" applyNumberFormat="1" applyFont="1" applyFill="1" applyBorder="1" applyAlignment="1" applyProtection="1">
      <alignment horizontal="center" vertical="center" wrapText="1"/>
    </xf>
    <xf numFmtId="3" fontId="28" fillId="6" borderId="6" xfId="1" applyNumberFormat="1" applyFont="1" applyFill="1" applyBorder="1" applyAlignment="1" applyProtection="1">
      <alignment horizontal="right" vertical="center" wrapText="1"/>
    </xf>
    <xf numFmtId="3" fontId="4" fillId="6" borderId="3" xfId="1" applyNumberFormat="1" applyFont="1" applyFill="1" applyBorder="1" applyAlignment="1" applyProtection="1">
      <alignment vertical="center" wrapText="1"/>
    </xf>
    <xf numFmtId="3" fontId="4" fillId="6" borderId="2" xfId="1" applyNumberFormat="1" applyFont="1" applyFill="1" applyBorder="1" applyAlignment="1" applyProtection="1">
      <alignment vertical="center" wrapText="1"/>
    </xf>
    <xf numFmtId="3" fontId="14" fillId="3" borderId="8" xfId="1" applyNumberFormat="1" applyFont="1" applyFill="1" applyBorder="1" applyAlignment="1" applyProtection="1">
      <alignment horizontal="right" vertical="center" wrapText="1"/>
    </xf>
    <xf numFmtId="3" fontId="28" fillId="6" borderId="8" xfId="1" applyNumberFormat="1" applyFont="1" applyFill="1" applyBorder="1" applyAlignment="1" applyProtection="1">
      <alignment horizontal="right" vertical="center" wrapText="1"/>
    </xf>
    <xf numFmtId="3" fontId="31" fillId="2" borderId="27" xfId="1" applyNumberFormat="1" applyFont="1" applyFill="1" applyBorder="1" applyAlignment="1" applyProtection="1">
      <alignment horizontal="center" vertical="center" wrapText="1"/>
    </xf>
    <xf numFmtId="3" fontId="31" fillId="2" borderId="28" xfId="1" applyNumberFormat="1" applyFont="1" applyFill="1" applyBorder="1" applyAlignment="1" applyProtection="1">
      <alignment horizontal="center" vertical="center" wrapText="1"/>
    </xf>
    <xf numFmtId="3" fontId="31" fillId="2" borderId="29" xfId="1" applyNumberFormat="1" applyFont="1" applyFill="1" applyBorder="1" applyAlignment="1" applyProtection="1">
      <alignment horizontal="center" vertical="center" wrapText="1"/>
    </xf>
    <xf numFmtId="3" fontId="31" fillId="2" borderId="0" xfId="1" applyNumberFormat="1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9" fillId="3" borderId="9" xfId="0" applyFont="1" applyFill="1" applyBorder="1" applyAlignment="1" applyProtection="1">
      <alignment vertical="center"/>
    </xf>
    <xf numFmtId="3" fontId="2" fillId="3" borderId="17" xfId="1" applyNumberFormat="1" applyFont="1" applyFill="1" applyBorder="1" applyAlignment="1" applyProtection="1">
      <alignment vertical="center" wrapText="1"/>
    </xf>
    <xf numFmtId="3" fontId="2" fillId="3" borderId="25" xfId="1" applyNumberFormat="1" applyFont="1" applyFill="1" applyBorder="1" applyAlignment="1" applyProtection="1">
      <alignment vertical="center" wrapText="1"/>
    </xf>
    <xf numFmtId="3" fontId="2" fillId="3" borderId="26" xfId="1" applyNumberFormat="1" applyFont="1" applyFill="1" applyBorder="1" applyAlignment="1" applyProtection="1">
      <alignment vertical="center" wrapText="1"/>
    </xf>
    <xf numFmtId="3" fontId="4" fillId="3" borderId="3" xfId="1" applyNumberFormat="1" applyFont="1" applyFill="1" applyBorder="1" applyAlignment="1" applyProtection="1">
      <alignment vertical="center" wrapText="1"/>
    </xf>
    <xf numFmtId="3" fontId="4" fillId="3" borderId="2" xfId="1" applyNumberFormat="1" applyFont="1" applyFill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vertical="center"/>
      <protection locked="0"/>
    </xf>
    <xf numFmtId="3" fontId="14" fillId="5" borderId="15" xfId="2" applyNumberFormat="1" applyFont="1" applyFill="1" applyBorder="1" applyAlignment="1" applyProtection="1">
      <alignment horizontal="right" vertical="center" wrapText="1"/>
    </xf>
    <xf numFmtId="0" fontId="7" fillId="2" borderId="30" xfId="0" applyNumberFormat="1" applyFont="1" applyFill="1" applyBorder="1" applyAlignment="1" applyProtection="1">
      <alignment horizontal="left" vertical="center"/>
    </xf>
    <xf numFmtId="164" fontId="2" fillId="5" borderId="31" xfId="1" applyNumberFormat="1" applyFont="1" applyFill="1" applyBorder="1" applyAlignment="1" applyProtection="1">
      <alignment vertical="center" wrapText="1"/>
      <protection locked="0"/>
    </xf>
    <xf numFmtId="0" fontId="2" fillId="5" borderId="32" xfId="0" applyFont="1" applyFill="1" applyBorder="1" applyAlignment="1" applyProtection="1">
      <alignment horizontal="left" vertical="center" wrapText="1"/>
      <protection locked="0"/>
    </xf>
    <xf numFmtId="0" fontId="31" fillId="2" borderId="33" xfId="0" applyFont="1" applyFill="1" applyBorder="1" applyAlignment="1" applyProtection="1">
      <alignment horizontal="center" vertical="center"/>
    </xf>
    <xf numFmtId="0" fontId="27" fillId="4" borderId="5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3" fontId="12" fillId="3" borderId="34" xfId="1" applyNumberFormat="1" applyFont="1" applyFill="1" applyBorder="1" applyAlignment="1" applyProtection="1">
      <alignment horizontal="right" vertical="center" wrapText="1"/>
    </xf>
    <xf numFmtId="3" fontId="12" fillId="3" borderId="34" xfId="0" applyNumberFormat="1" applyFont="1" applyFill="1" applyBorder="1" applyAlignment="1" applyProtection="1">
      <alignment horizontal="right" vertical="center" wrapText="1"/>
    </xf>
    <xf numFmtId="3" fontId="12" fillId="3" borderId="35" xfId="0" applyNumberFormat="1" applyFont="1" applyFill="1" applyBorder="1" applyAlignment="1" applyProtection="1">
      <alignment horizontal="right" vertical="center" wrapText="1"/>
    </xf>
    <xf numFmtId="3" fontId="12" fillId="3" borderId="36" xfId="0" applyNumberFormat="1" applyFont="1" applyFill="1" applyBorder="1" applyAlignment="1" applyProtection="1">
      <alignment horizontal="right" vertical="center" wrapText="1"/>
    </xf>
    <xf numFmtId="3" fontId="31" fillId="2" borderId="29" xfId="2" applyNumberFormat="1" applyFont="1" applyFill="1" applyBorder="1" applyAlignment="1" applyProtection="1">
      <alignment horizontal="center" vertical="center" wrapText="1"/>
    </xf>
    <xf numFmtId="3" fontId="31" fillId="2" borderId="0" xfId="2" applyNumberFormat="1" applyFont="1" applyFill="1" applyBorder="1" applyAlignment="1" applyProtection="1">
      <alignment horizontal="center" vertical="center" wrapText="1"/>
    </xf>
    <xf numFmtId="3" fontId="31" fillId="2" borderId="27" xfId="2" applyNumberFormat="1" applyFont="1" applyFill="1" applyBorder="1" applyAlignment="1" applyProtection="1">
      <alignment horizontal="center" vertical="center" wrapText="1"/>
    </xf>
    <xf numFmtId="3" fontId="31" fillId="2" borderId="28" xfId="2" applyNumberFormat="1" applyFont="1" applyFill="1" applyBorder="1" applyAlignment="1" applyProtection="1">
      <alignment horizontal="center" vertical="center" wrapText="1"/>
    </xf>
    <xf numFmtId="3" fontId="32" fillId="3" borderId="6" xfId="2" applyNumberFormat="1" applyFont="1" applyFill="1" applyBorder="1" applyAlignment="1" applyProtection="1">
      <alignment vertical="center" wrapText="1"/>
    </xf>
    <xf numFmtId="3" fontId="32" fillId="3" borderId="1" xfId="2" applyNumberFormat="1" applyFont="1" applyFill="1" applyBorder="1" applyAlignment="1" applyProtection="1">
      <alignment vertical="center" wrapText="1"/>
    </xf>
    <xf numFmtId="3" fontId="32" fillId="3" borderId="9" xfId="2" applyNumberFormat="1" applyFont="1" applyFill="1" applyBorder="1" applyAlignment="1" applyProtection="1">
      <alignment vertical="center" wrapText="1"/>
    </xf>
    <xf numFmtId="3" fontId="12" fillId="0" borderId="37" xfId="0" applyNumberFormat="1" applyFont="1" applyFill="1" applyBorder="1" applyAlignment="1" applyProtection="1">
      <alignment horizontal="right" vertical="top" wrapText="1"/>
    </xf>
    <xf numFmtId="0" fontId="2" fillId="0" borderId="27" xfId="0" applyFont="1" applyFill="1" applyBorder="1" applyAlignment="1" applyProtection="1">
      <alignment horizontal="left" vertical="top" wrapText="1"/>
    </xf>
    <xf numFmtId="0" fontId="33" fillId="3" borderId="6" xfId="0" applyFont="1" applyFill="1" applyBorder="1" applyAlignment="1" applyProtection="1">
      <alignment horizontal="left" vertical="center"/>
    </xf>
    <xf numFmtId="166" fontId="2" fillId="7" borderId="5" xfId="1" applyNumberFormat="1" applyFont="1" applyFill="1" applyBorder="1" applyAlignment="1" applyProtection="1">
      <alignment vertical="center" wrapText="1"/>
    </xf>
    <xf numFmtId="166" fontId="2" fillId="7" borderId="4" xfId="1" applyNumberFormat="1" applyFont="1" applyFill="1" applyBorder="1" applyAlignment="1" applyProtection="1">
      <alignment vertical="center" wrapText="1"/>
    </xf>
    <xf numFmtId="166" fontId="2" fillId="7" borderId="14" xfId="1" applyNumberFormat="1" applyFont="1" applyFill="1" applyBorder="1" applyAlignment="1" applyProtection="1">
      <alignment vertical="center" wrapText="1"/>
    </xf>
    <xf numFmtId="166" fontId="2" fillId="7" borderId="38" xfId="1" applyNumberFormat="1" applyFont="1" applyFill="1" applyBorder="1" applyAlignment="1" applyProtection="1">
      <alignment vertical="center" wrapText="1"/>
    </xf>
    <xf numFmtId="166" fontId="2" fillId="7" borderId="10" xfId="1" applyNumberFormat="1" applyFont="1" applyFill="1" applyBorder="1" applyAlignment="1" applyProtection="1">
      <alignment vertical="center" wrapText="1"/>
    </xf>
    <xf numFmtId="166" fontId="2" fillId="7" borderId="12" xfId="1" applyNumberFormat="1" applyFont="1" applyFill="1" applyBorder="1" applyAlignment="1" applyProtection="1">
      <alignment vertical="center" wrapText="1"/>
    </xf>
    <xf numFmtId="166" fontId="2" fillId="7" borderId="39" xfId="1" applyNumberFormat="1" applyFont="1" applyFill="1" applyBorder="1" applyAlignment="1" applyProtection="1">
      <alignment vertical="center" wrapText="1"/>
    </xf>
    <xf numFmtId="166" fontId="2" fillId="7" borderId="18" xfId="1" applyNumberFormat="1" applyFont="1" applyFill="1" applyBorder="1" applyAlignment="1" applyProtection="1">
      <alignment vertical="center" wrapText="1"/>
    </xf>
    <xf numFmtId="166" fontId="2" fillId="7" borderId="17" xfId="1" applyNumberFormat="1" applyFont="1" applyFill="1" applyBorder="1" applyAlignment="1" applyProtection="1">
      <alignment vertical="center" wrapText="1"/>
    </xf>
    <xf numFmtId="166" fontId="2" fillId="7" borderId="25" xfId="1" applyNumberFormat="1" applyFont="1" applyFill="1" applyBorder="1" applyAlignment="1" applyProtection="1">
      <alignment vertical="center" wrapText="1"/>
    </xf>
    <xf numFmtId="166" fontId="2" fillId="7" borderId="40" xfId="1" applyNumberFormat="1" applyFont="1" applyFill="1" applyBorder="1" applyAlignment="1" applyProtection="1">
      <alignment vertical="center" wrapText="1"/>
    </xf>
    <xf numFmtId="166" fontId="2" fillId="7" borderId="19" xfId="1" applyNumberFormat="1" applyFont="1" applyFill="1" applyBorder="1" applyAlignment="1" applyProtection="1">
      <alignment vertical="center" wrapText="1"/>
    </xf>
    <xf numFmtId="166" fontId="4" fillId="7" borderId="3" xfId="1" applyNumberFormat="1" applyFont="1" applyFill="1" applyBorder="1" applyAlignment="1" applyProtection="1">
      <alignment vertical="center" wrapText="1"/>
    </xf>
    <xf numFmtId="166" fontId="4" fillId="7" borderId="2" xfId="1" applyNumberFormat="1" applyFont="1" applyFill="1" applyBorder="1" applyAlignment="1" applyProtection="1">
      <alignment vertical="center" wrapText="1"/>
    </xf>
    <xf numFmtId="166" fontId="4" fillId="7" borderId="41" xfId="1" applyNumberFormat="1" applyFont="1" applyFill="1" applyBorder="1" applyAlignment="1" applyProtection="1">
      <alignment vertical="center" wrapText="1"/>
    </xf>
    <xf numFmtId="166" fontId="4" fillId="7" borderId="16" xfId="1" applyNumberFormat="1" applyFont="1" applyFill="1" applyBorder="1" applyAlignment="1" applyProtection="1">
      <alignment vertical="center" wrapText="1"/>
    </xf>
    <xf numFmtId="166" fontId="2" fillId="7" borderId="11" xfId="1" applyNumberFormat="1" applyFont="1" applyFill="1" applyBorder="1" applyAlignment="1" applyProtection="1">
      <alignment vertical="center" wrapText="1"/>
    </xf>
    <xf numFmtId="166" fontId="2" fillId="7" borderId="26" xfId="1" applyNumberFormat="1" applyFont="1" applyFill="1" applyBorder="1" applyAlignment="1" applyProtection="1">
      <alignment vertical="center" wrapText="1"/>
    </xf>
    <xf numFmtId="166" fontId="2" fillId="7" borderId="42" xfId="1" applyNumberFormat="1" applyFont="1" applyFill="1" applyBorder="1" applyAlignment="1" applyProtection="1">
      <alignment vertical="center" wrapText="1"/>
    </xf>
    <xf numFmtId="166" fontId="2" fillId="7" borderId="20" xfId="1" applyNumberFormat="1" applyFont="1" applyFill="1" applyBorder="1" applyAlignment="1" applyProtection="1">
      <alignment vertical="center" wrapText="1"/>
    </xf>
    <xf numFmtId="166" fontId="4" fillId="6" borderId="43" xfId="1" applyNumberFormat="1" applyFont="1" applyFill="1" applyBorder="1" applyAlignment="1" applyProtection="1">
      <alignment vertical="center" wrapText="1"/>
    </xf>
    <xf numFmtId="166" fontId="4" fillId="6" borderId="44" xfId="1" applyNumberFormat="1" applyFont="1" applyFill="1" applyBorder="1" applyAlignment="1" applyProtection="1">
      <alignment vertical="center" wrapText="1"/>
    </xf>
    <xf numFmtId="166" fontId="4" fillId="6" borderId="45" xfId="1" applyNumberFormat="1" applyFont="1" applyFill="1" applyBorder="1" applyAlignment="1" applyProtection="1">
      <alignment vertical="center" wrapText="1"/>
    </xf>
    <xf numFmtId="166" fontId="4" fillId="6" borderId="46" xfId="1" applyNumberFormat="1" applyFont="1" applyFill="1" applyBorder="1" applyAlignment="1" applyProtection="1">
      <alignment vertical="center" wrapText="1"/>
    </xf>
    <xf numFmtId="164" fontId="33" fillId="3" borderId="1" xfId="1" applyNumberFormat="1" applyFont="1" applyFill="1" applyBorder="1" applyAlignment="1" applyProtection="1">
      <alignment vertical="center"/>
    </xf>
    <xf numFmtId="3" fontId="2" fillId="3" borderId="4" xfId="1" applyNumberFormat="1" applyFont="1" applyFill="1" applyBorder="1" applyAlignment="1" applyProtection="1">
      <alignment vertical="center"/>
    </xf>
    <xf numFmtId="3" fontId="2" fillId="5" borderId="4" xfId="1" applyNumberFormat="1" applyFont="1" applyFill="1" applyBorder="1" applyAlignment="1" applyProtection="1">
      <alignment vertical="center"/>
      <protection locked="0"/>
    </xf>
    <xf numFmtId="3" fontId="2" fillId="5" borderId="7" xfId="1" applyNumberFormat="1" applyFont="1" applyFill="1" applyBorder="1" applyAlignment="1" applyProtection="1">
      <alignment vertical="center"/>
      <protection locked="0"/>
    </xf>
    <xf numFmtId="3" fontId="2" fillId="3" borderId="5" xfId="1" applyNumberFormat="1" applyFont="1" applyFill="1" applyBorder="1" applyAlignment="1" applyProtection="1">
      <alignment vertical="center"/>
    </xf>
    <xf numFmtId="3" fontId="2" fillId="3" borderId="21" xfId="1" applyNumberFormat="1" applyFont="1" applyFill="1" applyBorder="1" applyAlignment="1" applyProtection="1">
      <alignment vertical="center"/>
    </xf>
    <xf numFmtId="3" fontId="2" fillId="5" borderId="13" xfId="1" applyNumberFormat="1" applyFont="1" applyFill="1" applyBorder="1" applyAlignment="1" applyProtection="1">
      <alignment vertical="center"/>
      <protection locked="0"/>
    </xf>
    <xf numFmtId="3" fontId="2" fillId="3" borderId="37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  <protection locked="0"/>
    </xf>
    <xf numFmtId="3" fontId="2" fillId="0" borderId="22" xfId="1" applyNumberFormat="1" applyFont="1" applyFill="1" applyBorder="1" applyAlignment="1" applyProtection="1">
      <alignment vertical="center"/>
      <protection locked="0"/>
    </xf>
    <xf numFmtId="3" fontId="2" fillId="3" borderId="12" xfId="1" applyNumberFormat="1" applyFont="1" applyFill="1" applyBorder="1" applyAlignment="1" applyProtection="1">
      <alignment vertical="center"/>
    </xf>
    <xf numFmtId="3" fontId="2" fillId="5" borderId="12" xfId="1" applyNumberFormat="1" applyFont="1" applyFill="1" applyBorder="1" applyAlignment="1" applyProtection="1">
      <alignment vertical="center"/>
      <protection locked="0"/>
    </xf>
    <xf numFmtId="3" fontId="2" fillId="5" borderId="34" xfId="1" applyNumberFormat="1" applyFont="1" applyFill="1" applyBorder="1" applyAlignment="1" applyProtection="1">
      <alignment vertical="center"/>
      <protection locked="0"/>
    </xf>
    <xf numFmtId="3" fontId="2" fillId="3" borderId="10" xfId="1" applyNumberFormat="1" applyFont="1" applyFill="1" applyBorder="1" applyAlignment="1" applyProtection="1">
      <alignment vertical="center"/>
    </xf>
    <xf numFmtId="3" fontId="2" fillId="3" borderId="11" xfId="1" applyNumberFormat="1" applyFont="1" applyFill="1" applyBorder="1" applyAlignment="1" applyProtection="1">
      <alignment vertical="center"/>
    </xf>
    <xf numFmtId="3" fontId="12" fillId="3" borderId="39" xfId="1" applyNumberFormat="1" applyFont="1" applyFill="1" applyBorder="1" applyAlignment="1" applyProtection="1">
      <alignment horizontal="right" vertical="center" wrapText="1"/>
    </xf>
    <xf numFmtId="3" fontId="12" fillId="3" borderId="40" xfId="1" applyNumberFormat="1" applyFont="1" applyFill="1" applyBorder="1" applyAlignment="1" applyProtection="1">
      <alignment horizontal="right" vertical="center" wrapText="1"/>
    </xf>
    <xf numFmtId="3" fontId="14" fillId="3" borderId="41" xfId="1" applyNumberFormat="1" applyFont="1" applyFill="1" applyBorder="1" applyAlignment="1" applyProtection="1">
      <alignment horizontal="right" vertical="center" wrapText="1"/>
    </xf>
    <xf numFmtId="3" fontId="12" fillId="3" borderId="42" xfId="1" applyNumberFormat="1" applyFont="1" applyFill="1" applyBorder="1" applyAlignment="1" applyProtection="1">
      <alignment horizontal="right" vertical="center" wrapText="1"/>
    </xf>
    <xf numFmtId="3" fontId="28" fillId="6" borderId="41" xfId="1" applyNumberFormat="1" applyFont="1" applyFill="1" applyBorder="1" applyAlignment="1" applyProtection="1">
      <alignment horizontal="right" vertical="center" wrapText="1"/>
    </xf>
    <xf numFmtId="166" fontId="12" fillId="3" borderId="18" xfId="1" applyNumberFormat="1" applyFont="1" applyFill="1" applyBorder="1" applyAlignment="1" applyProtection="1">
      <alignment horizontal="right" vertical="center" wrapText="1"/>
    </xf>
    <xf numFmtId="166" fontId="12" fillId="0" borderId="12" xfId="1" applyNumberFormat="1" applyFont="1" applyFill="1" applyBorder="1" applyAlignment="1" applyProtection="1">
      <alignment horizontal="right" vertical="center" wrapText="1"/>
    </xf>
    <xf numFmtId="166" fontId="12" fillId="3" borderId="14" xfId="1" applyNumberFormat="1" applyFont="1" applyFill="1" applyBorder="1" applyAlignment="1" applyProtection="1">
      <alignment horizontal="right" vertical="center" wrapText="1"/>
    </xf>
    <xf numFmtId="166" fontId="12" fillId="3" borderId="18" xfId="0" applyNumberFormat="1" applyFont="1" applyFill="1" applyBorder="1" applyAlignment="1" applyProtection="1">
      <alignment horizontal="right" vertical="center" wrapText="1"/>
    </xf>
    <xf numFmtId="166" fontId="12" fillId="0" borderId="12" xfId="0" applyNumberFormat="1" applyFont="1" applyFill="1" applyBorder="1" applyAlignment="1" applyProtection="1">
      <alignment horizontal="right" vertical="center" wrapText="1"/>
    </xf>
    <xf numFmtId="166" fontId="12" fillId="3" borderId="39" xfId="0" applyNumberFormat="1" applyFont="1" applyFill="1" applyBorder="1" applyAlignment="1" applyProtection="1">
      <alignment horizontal="right" vertical="center" wrapText="1"/>
    </xf>
    <xf numFmtId="166" fontId="12" fillId="3" borderId="19" xfId="0" applyNumberFormat="1" applyFont="1" applyFill="1" applyBorder="1" applyAlignment="1" applyProtection="1">
      <alignment horizontal="right" vertical="center" wrapText="1"/>
    </xf>
    <xf numFmtId="166" fontId="12" fillId="0" borderId="25" xfId="0" applyNumberFormat="1" applyFont="1" applyFill="1" applyBorder="1" applyAlignment="1" applyProtection="1">
      <alignment horizontal="right" vertical="center" wrapText="1"/>
    </xf>
    <xf numFmtId="166" fontId="12" fillId="3" borderId="40" xfId="0" applyNumberFormat="1" applyFont="1" applyFill="1" applyBorder="1" applyAlignment="1" applyProtection="1">
      <alignment horizontal="right" vertical="center" wrapText="1"/>
    </xf>
    <xf numFmtId="166" fontId="14" fillId="3" borderId="16" xfId="1" applyNumberFormat="1" applyFont="1" applyFill="1" applyBorder="1" applyAlignment="1" applyProtection="1">
      <alignment horizontal="right" vertical="center" wrapText="1"/>
    </xf>
    <xf numFmtId="166" fontId="14" fillId="3" borderId="2" xfId="1" applyNumberFormat="1" applyFont="1" applyFill="1" applyBorder="1" applyAlignment="1" applyProtection="1">
      <alignment horizontal="right" vertical="center" wrapText="1"/>
    </xf>
    <xf numFmtId="166" fontId="14" fillId="3" borderId="41" xfId="1" applyNumberFormat="1" applyFont="1" applyFill="1" applyBorder="1" applyAlignment="1" applyProtection="1">
      <alignment horizontal="right" vertical="center" wrapText="1"/>
    </xf>
    <xf numFmtId="166" fontId="12" fillId="3" borderId="20" xfId="0" applyNumberFormat="1" applyFont="1" applyFill="1" applyBorder="1" applyAlignment="1" applyProtection="1">
      <alignment horizontal="right" vertical="center" wrapText="1"/>
    </xf>
    <xf numFmtId="166" fontId="12" fillId="0" borderId="26" xfId="0" applyNumberFormat="1" applyFont="1" applyFill="1" applyBorder="1" applyAlignment="1" applyProtection="1">
      <alignment horizontal="right" vertical="center" wrapText="1"/>
    </xf>
    <xf numFmtId="166" fontId="12" fillId="3" borderId="42" xfId="0" applyNumberFormat="1" applyFont="1" applyFill="1" applyBorder="1" applyAlignment="1" applyProtection="1">
      <alignment horizontal="right" vertical="center" wrapText="1"/>
    </xf>
    <xf numFmtId="166" fontId="28" fillId="6" borderId="16" xfId="1" applyNumberFormat="1" applyFont="1" applyFill="1" applyBorder="1" applyAlignment="1" applyProtection="1">
      <alignment horizontal="right" vertical="center" wrapText="1"/>
    </xf>
    <xf numFmtId="166" fontId="28" fillId="6" borderId="2" xfId="1" applyNumberFormat="1" applyFont="1" applyFill="1" applyBorder="1" applyAlignment="1" applyProtection="1">
      <alignment horizontal="right" vertical="center" wrapText="1"/>
    </xf>
    <xf numFmtId="166" fontId="28" fillId="6" borderId="41" xfId="1" applyNumberFormat="1" applyFont="1" applyFill="1" applyBorder="1" applyAlignment="1" applyProtection="1">
      <alignment horizontal="right" vertical="center" wrapText="1"/>
    </xf>
    <xf numFmtId="3" fontId="27" fillId="4" borderId="3" xfId="1" applyNumberFormat="1" applyFont="1" applyFill="1" applyBorder="1" applyAlignment="1" applyProtection="1">
      <alignment vertical="center" wrapText="1"/>
    </xf>
    <xf numFmtId="3" fontId="2" fillId="0" borderId="0" xfId="2" applyNumberFormat="1" applyFont="1" applyFill="1" applyAlignment="1" applyProtection="1">
      <alignment vertical="top" wrapText="1"/>
    </xf>
    <xf numFmtId="3" fontId="3" fillId="0" borderId="0" xfId="2" applyNumberFormat="1" applyFont="1" applyFill="1" applyBorder="1" applyAlignment="1" applyProtection="1">
      <alignment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3" fontId="2" fillId="0" borderId="0" xfId="2" applyNumberFormat="1" applyFont="1" applyFill="1" applyBorder="1" applyAlignment="1" applyProtection="1">
      <alignment vertical="top" wrapText="1"/>
    </xf>
    <xf numFmtId="0" fontId="10" fillId="0" borderId="0" xfId="4" applyFont="1" applyProtection="1"/>
    <xf numFmtId="0" fontId="0" fillId="0" borderId="58" xfId="0" applyBorder="1"/>
    <xf numFmtId="0" fontId="0" fillId="0" borderId="60" xfId="0" pivotButton="1" applyBorder="1"/>
    <xf numFmtId="166" fontId="2" fillId="7" borderId="5" xfId="2" applyNumberFormat="1" applyFont="1" applyFill="1" applyBorder="1" applyAlignment="1" applyProtection="1">
      <alignment vertical="center"/>
    </xf>
    <xf numFmtId="166" fontId="2" fillId="7" borderId="4" xfId="2" applyNumberFormat="1" applyFont="1" applyFill="1" applyBorder="1" applyAlignment="1" applyProtection="1">
      <alignment vertical="center"/>
    </xf>
    <xf numFmtId="166" fontId="2" fillId="7" borderId="7" xfId="2" applyNumberFormat="1" applyFont="1" applyFill="1" applyBorder="1" applyAlignment="1" applyProtection="1">
      <alignment vertical="center"/>
    </xf>
    <xf numFmtId="166" fontId="2" fillId="7" borderId="14" xfId="2" applyNumberFormat="1" applyFont="1" applyFill="1" applyBorder="1" applyAlignment="1" applyProtection="1">
      <alignment vertical="center"/>
    </xf>
    <xf numFmtId="166" fontId="2" fillId="7" borderId="10" xfId="2" applyNumberFormat="1" applyFont="1" applyFill="1" applyBorder="1" applyAlignment="1" applyProtection="1">
      <alignment vertical="center"/>
    </xf>
    <xf numFmtId="166" fontId="2" fillId="7" borderId="12" xfId="2" applyNumberFormat="1" applyFont="1" applyFill="1" applyBorder="1" applyAlignment="1" applyProtection="1">
      <alignment vertical="center"/>
    </xf>
    <xf numFmtId="166" fontId="2" fillId="7" borderId="39" xfId="2" applyNumberFormat="1" applyFont="1" applyFill="1" applyBorder="1" applyAlignment="1" applyProtection="1">
      <alignment vertical="center"/>
    </xf>
    <xf numFmtId="166" fontId="2" fillId="7" borderId="34" xfId="2" applyNumberFormat="1" applyFont="1" applyFill="1" applyBorder="1" applyAlignment="1" applyProtection="1">
      <alignment vertical="center"/>
    </xf>
    <xf numFmtId="3" fontId="7" fillId="8" borderId="29" xfId="0" applyNumberFormat="1" applyFont="1" applyFill="1" applyBorder="1" applyAlignment="1" applyProtection="1">
      <alignment horizontal="center" vertical="center" wrapText="1"/>
    </xf>
    <xf numFmtId="3" fontId="7" fillId="8" borderId="0" xfId="0" applyNumberFormat="1" applyFont="1" applyFill="1" applyBorder="1" applyAlignment="1" applyProtection="1">
      <alignment horizontal="center" vertical="center" wrapText="1"/>
    </xf>
    <xf numFmtId="3" fontId="7" fillId="8" borderId="47" xfId="0" applyNumberFormat="1" applyFont="1" applyFill="1" applyBorder="1" applyAlignment="1" applyProtection="1">
      <alignment horizontal="center" vertical="center" wrapText="1"/>
    </xf>
    <xf numFmtId="3" fontId="7" fillId="8" borderId="27" xfId="0" applyNumberFormat="1" applyFont="1" applyFill="1" applyBorder="1" applyAlignment="1" applyProtection="1">
      <alignment horizontal="center" vertical="center" wrapText="1"/>
    </xf>
    <xf numFmtId="3" fontId="7" fillId="8" borderId="28" xfId="0" applyNumberFormat="1" applyFont="1" applyFill="1" applyBorder="1" applyAlignment="1" applyProtection="1">
      <alignment horizontal="center" vertical="center" wrapText="1"/>
    </xf>
    <xf numFmtId="3" fontId="31" fillId="8" borderId="29" xfId="1" applyNumberFormat="1" applyFont="1" applyFill="1" applyBorder="1" applyAlignment="1" applyProtection="1">
      <alignment horizontal="center" vertical="center" wrapText="1"/>
    </xf>
    <xf numFmtId="3" fontId="31" fillId="8" borderId="0" xfId="1" applyNumberFormat="1" applyFont="1" applyFill="1" applyBorder="1" applyAlignment="1" applyProtection="1">
      <alignment horizontal="center" vertical="center" wrapText="1"/>
    </xf>
    <xf numFmtId="3" fontId="31" fillId="8" borderId="27" xfId="1" applyNumberFormat="1" applyFont="1" applyFill="1" applyBorder="1" applyAlignment="1" applyProtection="1">
      <alignment horizontal="center" vertical="center" wrapText="1"/>
    </xf>
    <xf numFmtId="3" fontId="31" fillId="8" borderId="28" xfId="1" applyNumberFormat="1" applyFont="1" applyFill="1" applyBorder="1" applyAlignment="1" applyProtection="1">
      <alignment horizontal="center" vertical="center" wrapText="1"/>
    </xf>
    <xf numFmtId="3" fontId="7" fillId="8" borderId="48" xfId="0" applyNumberFormat="1" applyFont="1" applyFill="1" applyBorder="1" applyAlignment="1" applyProtection="1">
      <alignment horizontal="center" vertical="center" wrapText="1"/>
    </xf>
    <xf numFmtId="3" fontId="7" fillId="8" borderId="30" xfId="0" applyNumberFormat="1" applyFont="1" applyFill="1" applyBorder="1" applyAlignment="1" applyProtection="1">
      <alignment horizontal="center" vertical="center" wrapText="1"/>
    </xf>
    <xf numFmtId="3" fontId="31" fillId="8" borderId="48" xfId="1" applyNumberFormat="1" applyFont="1" applyFill="1" applyBorder="1" applyAlignment="1" applyProtection="1">
      <alignment horizontal="center" vertical="center" wrapText="1"/>
    </xf>
    <xf numFmtId="3" fontId="31" fillId="8" borderId="30" xfId="1" applyNumberFormat="1" applyFont="1" applyFill="1" applyBorder="1" applyAlignment="1" applyProtection="1">
      <alignment horizontal="center" vertical="center" wrapText="1"/>
    </xf>
    <xf numFmtId="164" fontId="3" fillId="3" borderId="9" xfId="1" applyNumberFormat="1" applyFont="1" applyFill="1" applyBorder="1" applyAlignment="1" applyProtection="1">
      <alignment horizontal="center" vertical="center"/>
    </xf>
    <xf numFmtId="3" fontId="31" fillId="2" borderId="48" xfId="1" applyNumberFormat="1" applyFont="1" applyFill="1" applyBorder="1" applyAlignment="1" applyProtection="1">
      <alignment horizontal="center" vertical="center" wrapText="1"/>
    </xf>
    <xf numFmtId="3" fontId="31" fillId="2" borderId="30" xfId="1" applyNumberFormat="1" applyFont="1" applyFill="1" applyBorder="1" applyAlignment="1" applyProtection="1">
      <alignment horizontal="center" vertical="center" wrapText="1"/>
    </xf>
    <xf numFmtId="3" fontId="31" fillId="2" borderId="48" xfId="2" applyNumberFormat="1" applyFont="1" applyFill="1" applyBorder="1" applyAlignment="1" applyProtection="1">
      <alignment horizontal="center" vertical="center" wrapText="1"/>
    </xf>
    <xf numFmtId="3" fontId="31" fillId="2" borderId="30" xfId="2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/>
    <xf numFmtId="0" fontId="0" fillId="0" borderId="0" xfId="0" applyFill="1"/>
    <xf numFmtId="0" fontId="2" fillId="0" borderId="0" xfId="0" applyFont="1" applyFill="1"/>
    <xf numFmtId="3" fontId="4" fillId="0" borderId="0" xfId="0" applyNumberFormat="1" applyFont="1" applyFill="1"/>
    <xf numFmtId="0" fontId="4" fillId="0" borderId="0" xfId="0" applyFont="1" applyFill="1"/>
    <xf numFmtId="3" fontId="2" fillId="5" borderId="49" xfId="1" applyNumberFormat="1" applyFont="1" applyFill="1" applyBorder="1" applyAlignment="1" applyProtection="1">
      <alignment vertical="top" wrapText="1"/>
    </xf>
    <xf numFmtId="3" fontId="2" fillId="5" borderId="0" xfId="1" applyNumberFormat="1" applyFont="1" applyFill="1" applyBorder="1" applyAlignment="1" applyProtection="1">
      <alignment vertical="center"/>
      <protection locked="0"/>
    </xf>
    <xf numFmtId="3" fontId="2" fillId="5" borderId="0" xfId="1" applyNumberFormat="1" applyFont="1" applyFill="1" applyBorder="1" applyAlignment="1" applyProtection="1">
      <alignment vertical="top" wrapText="1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43" fontId="22" fillId="0" borderId="62" xfId="1" applyFont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43" fontId="22" fillId="0" borderId="62" xfId="1" applyFont="1" applyBorder="1" applyAlignment="1" applyProtection="1">
      <alignment vertical="center"/>
    </xf>
    <xf numFmtId="164" fontId="22" fillId="0" borderId="62" xfId="1" applyNumberFormat="1" applyFont="1" applyBorder="1" applyAlignment="1" applyProtection="1">
      <alignment vertical="center"/>
      <protection locked="0"/>
    </xf>
    <xf numFmtId="0" fontId="28" fillId="8" borderId="63" xfId="0" applyFont="1" applyFill="1" applyBorder="1" applyAlignment="1" applyProtection="1">
      <alignment horizontal="center" wrapText="1"/>
    </xf>
    <xf numFmtId="0" fontId="28" fillId="8" borderId="63" xfId="0" applyFont="1" applyFill="1" applyBorder="1" applyAlignment="1" applyProtection="1">
      <alignment horizontal="center"/>
    </xf>
    <xf numFmtId="0" fontId="28" fillId="8" borderId="64" xfId="0" applyFont="1" applyFill="1" applyBorder="1" applyAlignment="1" applyProtection="1">
      <alignment horizontal="center" wrapText="1"/>
    </xf>
    <xf numFmtId="0" fontId="0" fillId="0" borderId="0" xfId="0" applyProtection="1"/>
    <xf numFmtId="0" fontId="2" fillId="9" borderId="0" xfId="0" applyFont="1" applyFill="1" applyBorder="1" applyProtection="1"/>
    <xf numFmtId="0" fontId="2" fillId="9" borderId="0" xfId="0" applyFont="1" applyFill="1" applyBorder="1" applyAlignment="1" applyProtection="1">
      <alignment horizontal="center"/>
    </xf>
    <xf numFmtId="0" fontId="0" fillId="3" borderId="65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5" fillId="5" borderId="0" xfId="0" applyFont="1" applyFill="1" applyBorder="1" applyAlignment="1" applyProtection="1">
      <alignment vertical="center" wrapText="1"/>
    </xf>
    <xf numFmtId="0" fontId="0" fillId="5" borderId="0" xfId="0" applyFill="1" applyBorder="1" applyProtection="1"/>
    <xf numFmtId="0" fontId="0" fillId="0" borderId="0" xfId="0" applyFill="1" applyBorder="1" applyProtection="1"/>
    <xf numFmtId="0" fontId="2" fillId="10" borderId="0" xfId="0" applyFont="1" applyFill="1" applyBorder="1" applyProtection="1"/>
    <xf numFmtId="0" fontId="0" fillId="10" borderId="0" xfId="0" applyFill="1" applyProtection="1"/>
    <xf numFmtId="0" fontId="0" fillId="10" borderId="66" xfId="0" applyFill="1" applyBorder="1" applyProtection="1"/>
    <xf numFmtId="43" fontId="22" fillId="3" borderId="62" xfId="1" applyFont="1" applyFill="1" applyBorder="1" applyAlignment="1" applyProtection="1">
      <alignment vertical="center"/>
    </xf>
    <xf numFmtId="0" fontId="2" fillId="11" borderId="0" xfId="0" applyFont="1" applyFill="1" applyBorder="1" applyProtection="1"/>
    <xf numFmtId="0" fontId="0" fillId="11" borderId="0" xfId="0" applyFill="1" applyProtection="1"/>
    <xf numFmtId="0" fontId="0" fillId="11" borderId="66" xfId="0" applyFill="1" applyBorder="1" applyProtection="1"/>
    <xf numFmtId="0" fontId="2" fillId="12" borderId="0" xfId="0" applyFont="1" applyFill="1" applyBorder="1" applyProtection="1"/>
    <xf numFmtId="0" fontId="0" fillId="12" borderId="0" xfId="0" applyFill="1" applyProtection="1"/>
    <xf numFmtId="0" fontId="0" fillId="12" borderId="66" xfId="0" applyFill="1" applyBorder="1" applyProtection="1"/>
    <xf numFmtId="0" fontId="0" fillId="13" borderId="67" xfId="0" applyFill="1" applyBorder="1" applyProtection="1"/>
    <xf numFmtId="0" fontId="0" fillId="13" borderId="68" xfId="0" applyFill="1" applyBorder="1" applyAlignment="1" applyProtection="1"/>
    <xf numFmtId="0" fontId="0" fillId="13" borderId="69" xfId="0" applyFill="1" applyBorder="1" applyProtection="1"/>
    <xf numFmtId="43" fontId="22" fillId="3" borderId="65" xfId="1" applyFont="1" applyFill="1" applyBorder="1" applyAlignment="1" applyProtection="1">
      <alignment vertical="center"/>
    </xf>
    <xf numFmtId="0" fontId="0" fillId="9" borderId="70" xfId="0" applyFill="1" applyBorder="1" applyProtection="1"/>
    <xf numFmtId="0" fontId="0" fillId="9" borderId="71" xfId="0" applyFill="1" applyBorder="1" applyProtection="1"/>
    <xf numFmtId="164" fontId="22" fillId="3" borderId="62" xfId="1" applyNumberFormat="1" applyFont="1" applyFill="1" applyBorder="1" applyAlignment="1" applyProtection="1">
      <alignment vertical="center"/>
    </xf>
    <xf numFmtId="43" fontId="0" fillId="3" borderId="62" xfId="0" applyNumberFormat="1" applyFill="1" applyBorder="1" applyAlignment="1" applyProtection="1">
      <alignment vertical="center"/>
    </xf>
    <xf numFmtId="3" fontId="13" fillId="6" borderId="33" xfId="0" quotePrefix="1" applyNumberFormat="1" applyFont="1" applyFill="1" applyBorder="1" applyAlignment="1" applyProtection="1">
      <alignment horizontal="center" vertical="center"/>
    </xf>
    <xf numFmtId="3" fontId="3" fillId="2" borderId="41" xfId="1" applyNumberFormat="1" applyFont="1" applyFill="1" applyBorder="1" applyAlignment="1" applyProtection="1">
      <alignment horizontal="center" vertical="center" wrapText="1"/>
    </xf>
    <xf numFmtId="0" fontId="26" fillId="4" borderId="31" xfId="1" applyNumberFormat="1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vertical="center"/>
    </xf>
    <xf numFmtId="3" fontId="12" fillId="0" borderId="26" xfId="0" applyNumberFormat="1" applyFont="1" applyFill="1" applyBorder="1" applyAlignment="1" applyProtection="1">
      <alignment horizontal="right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3" fontId="12" fillId="0" borderId="25" xfId="0" applyNumberFormat="1" applyFont="1" applyFill="1" applyBorder="1" applyAlignment="1" applyProtection="1">
      <alignment horizontal="right" vertical="center" wrapText="1"/>
    </xf>
    <xf numFmtId="3" fontId="12" fillId="0" borderId="12" xfId="1" applyNumberFormat="1" applyFont="1" applyFill="1" applyBorder="1" applyAlignment="1" applyProtection="1">
      <alignment horizontal="right" vertical="center" wrapText="1"/>
    </xf>
    <xf numFmtId="0" fontId="4" fillId="3" borderId="84" xfId="0" applyFont="1" applyFill="1" applyBorder="1"/>
    <xf numFmtId="0" fontId="14" fillId="3" borderId="85" xfId="0" applyFont="1" applyFill="1" applyBorder="1"/>
    <xf numFmtId="0" fontId="4" fillId="3" borderId="87" xfId="0" applyFont="1" applyFill="1" applyBorder="1"/>
    <xf numFmtId="3" fontId="14" fillId="3" borderId="88" xfId="0" applyNumberFormat="1" applyFont="1" applyFill="1" applyBorder="1" applyAlignment="1">
      <alignment horizontal="right"/>
    </xf>
    <xf numFmtId="0" fontId="12" fillId="0" borderId="90" xfId="0" applyFont="1" applyBorder="1"/>
    <xf numFmtId="1" fontId="12" fillId="0" borderId="91" xfId="0" applyNumberFormat="1" applyFont="1" applyBorder="1"/>
    <xf numFmtId="1" fontId="12" fillId="0" borderId="92" xfId="0" applyNumberFormat="1" applyFont="1" applyBorder="1"/>
    <xf numFmtId="1" fontId="12" fillId="0" borderId="91" xfId="4" applyNumberFormat="1" applyFont="1" applyBorder="1" applyProtection="1"/>
    <xf numFmtId="1" fontId="12" fillId="0" borderId="93" xfId="4" applyNumberFormat="1" applyFont="1" applyBorder="1" applyProtection="1"/>
    <xf numFmtId="0" fontId="14" fillId="3" borderId="90" xfId="0" applyFont="1" applyFill="1" applyBorder="1"/>
    <xf numFmtId="1" fontId="14" fillId="3" borderId="91" xfId="0" applyNumberFormat="1" applyFont="1" applyFill="1" applyBorder="1"/>
    <xf numFmtId="1" fontId="14" fillId="3" borderId="92" xfId="0" applyNumberFormat="1" applyFont="1" applyFill="1" applyBorder="1"/>
    <xf numFmtId="1" fontId="14" fillId="3" borderId="93" xfId="4" applyNumberFormat="1" applyFont="1" applyFill="1" applyBorder="1" applyProtection="1"/>
    <xf numFmtId="1" fontId="14" fillId="3" borderId="91" xfId="4" applyNumberFormat="1" applyFont="1" applyFill="1" applyBorder="1" applyProtection="1"/>
    <xf numFmtId="0" fontId="24" fillId="0" borderId="0" xfId="0" applyFont="1" applyBorder="1"/>
    <xf numFmtId="164" fontId="24" fillId="0" borderId="0" xfId="0" applyNumberFormat="1" applyFont="1" applyBorder="1"/>
    <xf numFmtId="3" fontId="4" fillId="0" borderId="0" xfId="0" applyNumberFormat="1" applyFont="1" applyBorder="1"/>
    <xf numFmtId="9" fontId="4" fillId="0" borderId="0" xfId="3" applyFont="1" applyBorder="1" applyAlignment="1">
      <alignment horizontal="center"/>
    </xf>
    <xf numFmtId="0" fontId="4" fillId="0" borderId="0" xfId="0" applyFont="1" applyBorder="1" applyAlignment="1">
      <alignment wrapText="1"/>
    </xf>
    <xf numFmtId="9" fontId="2" fillId="0" borderId="59" xfId="3" applyFont="1" applyBorder="1" applyAlignment="1"/>
    <xf numFmtId="9" fontId="4" fillId="0" borderId="59" xfId="3" applyFont="1" applyBorder="1" applyAlignment="1"/>
    <xf numFmtId="0" fontId="12" fillId="5" borderId="6" xfId="2" applyNumberFormat="1" applyFont="1" applyFill="1" applyBorder="1" applyAlignment="1" applyProtection="1">
      <alignment vertical="center" wrapText="1"/>
    </xf>
    <xf numFmtId="0" fontId="12" fillId="5" borderId="15" xfId="4" applyFont="1" applyFill="1" applyBorder="1" applyAlignment="1" applyProtection="1">
      <alignment vertical="center" wrapText="1"/>
    </xf>
    <xf numFmtId="0" fontId="14" fillId="6" borderId="15" xfId="4" applyFont="1" applyFill="1" applyBorder="1" applyAlignment="1" applyProtection="1">
      <alignment vertical="center"/>
    </xf>
    <xf numFmtId="3" fontId="14" fillId="6" borderId="15" xfId="4" applyNumberFormat="1" applyFont="1" applyFill="1" applyBorder="1" applyAlignment="1" applyProtection="1">
      <alignment vertical="center"/>
    </xf>
    <xf numFmtId="0" fontId="12" fillId="0" borderId="57" xfId="0" pivotButton="1" applyFont="1" applyBorder="1"/>
    <xf numFmtId="0" fontId="12" fillId="0" borderId="57" xfId="0" applyFont="1" applyBorder="1"/>
    <xf numFmtId="0" fontId="12" fillId="0" borderId="60" xfId="0" applyFont="1" applyBorder="1" applyAlignment="1">
      <alignment wrapText="1"/>
    </xf>
    <xf numFmtId="164" fontId="12" fillId="0" borderId="58" xfId="0" applyNumberFormat="1" applyFont="1" applyBorder="1"/>
    <xf numFmtId="3" fontId="12" fillId="0" borderId="57" xfId="0" applyNumberFormat="1" applyFont="1" applyBorder="1"/>
    <xf numFmtId="9" fontId="12" fillId="0" borderId="72" xfId="3" applyFont="1" applyBorder="1" applyAlignment="1"/>
    <xf numFmtId="0" fontId="12" fillId="0" borderId="59" xfId="0" applyFont="1" applyBorder="1"/>
    <xf numFmtId="164" fontId="12" fillId="0" borderId="61" xfId="0" applyNumberFormat="1" applyFont="1" applyBorder="1"/>
    <xf numFmtId="0" fontId="12" fillId="0" borderId="59" xfId="0" applyFont="1" applyBorder="1" applyAlignment="1">
      <alignment wrapText="1"/>
    </xf>
    <xf numFmtId="0" fontId="14" fillId="0" borderId="72" xfId="0" applyFont="1" applyBorder="1"/>
    <xf numFmtId="164" fontId="14" fillId="0" borderId="57" xfId="0" applyNumberFormat="1" applyFont="1" applyBorder="1"/>
    <xf numFmtId="3" fontId="14" fillId="0" borderId="57" xfId="0" applyNumberFormat="1" applyFont="1" applyBorder="1"/>
    <xf numFmtId="9" fontId="14" fillId="0" borderId="72" xfId="3" applyFont="1" applyBorder="1" applyAlignment="1"/>
    <xf numFmtId="0" fontId="33" fillId="3" borderId="6" xfId="0" applyFont="1" applyFill="1" applyBorder="1" applyAlignment="1" applyProtection="1">
      <alignment horizontal="left" vertical="center" wrapText="1"/>
    </xf>
    <xf numFmtId="0" fontId="33" fillId="3" borderId="9" xfId="0" applyFont="1" applyFill="1" applyBorder="1" applyAlignment="1" applyProtection="1">
      <alignment horizontal="left" vertical="center" wrapText="1"/>
    </xf>
    <xf numFmtId="3" fontId="31" fillId="2" borderId="37" xfId="2" applyNumberFormat="1" applyFont="1" applyFill="1" applyBorder="1" applyAlignment="1" applyProtection="1">
      <alignment horizontal="center" vertical="top" wrapText="1"/>
    </xf>
    <xf numFmtId="3" fontId="31" fillId="2" borderId="50" xfId="2" applyNumberFormat="1" applyFont="1" applyFill="1" applyBorder="1" applyAlignment="1" applyProtection="1">
      <alignment horizontal="center" vertical="top" wrapText="1"/>
    </xf>
    <xf numFmtId="3" fontId="31" fillId="2" borderId="51" xfId="2" applyNumberFormat="1" applyFont="1" applyFill="1" applyBorder="1" applyAlignment="1" applyProtection="1">
      <alignment horizontal="center" vertical="top" wrapText="1"/>
    </xf>
    <xf numFmtId="3" fontId="31" fillId="2" borderId="29" xfId="2" applyNumberFormat="1" applyFont="1" applyFill="1" applyBorder="1" applyAlignment="1" applyProtection="1">
      <alignment horizontal="center" vertical="top" wrapText="1"/>
    </xf>
    <xf numFmtId="3" fontId="31" fillId="2" borderId="0" xfId="2" applyNumberFormat="1" applyFont="1" applyFill="1" applyBorder="1" applyAlignment="1" applyProtection="1">
      <alignment horizontal="center" vertical="top" wrapText="1"/>
    </xf>
    <xf numFmtId="3" fontId="31" fillId="2" borderId="48" xfId="2" applyNumberFormat="1" applyFont="1" applyFill="1" applyBorder="1" applyAlignment="1" applyProtection="1">
      <alignment horizontal="center" vertical="top" wrapText="1"/>
    </xf>
    <xf numFmtId="3" fontId="31" fillId="2" borderId="27" xfId="2" applyNumberFormat="1" applyFont="1" applyFill="1" applyBorder="1" applyAlignment="1" applyProtection="1">
      <alignment horizontal="center" vertical="top" wrapText="1"/>
    </xf>
    <xf numFmtId="3" fontId="31" fillId="2" borderId="28" xfId="2" applyNumberFormat="1" applyFont="1" applyFill="1" applyBorder="1" applyAlignment="1" applyProtection="1">
      <alignment horizontal="center" vertical="top" wrapText="1"/>
    </xf>
    <xf numFmtId="3" fontId="31" fillId="2" borderId="30" xfId="2" applyNumberFormat="1" applyFont="1" applyFill="1" applyBorder="1" applyAlignment="1" applyProtection="1">
      <alignment horizontal="center" vertical="top" wrapText="1"/>
    </xf>
    <xf numFmtId="0" fontId="7" fillId="2" borderId="37" xfId="0" applyNumberFormat="1" applyFont="1" applyFill="1" applyBorder="1" applyAlignment="1" applyProtection="1">
      <alignment horizontal="left" vertical="center"/>
    </xf>
    <xf numFmtId="0" fontId="7" fillId="2" borderId="51" xfId="0" applyNumberFormat="1" applyFont="1" applyFill="1" applyBorder="1" applyAlignment="1" applyProtection="1">
      <alignment horizontal="left" vertical="center"/>
    </xf>
    <xf numFmtId="0" fontId="7" fillId="2" borderId="52" xfId="0" applyNumberFormat="1" applyFont="1" applyFill="1" applyBorder="1" applyAlignment="1" applyProtection="1">
      <alignment horizontal="left" vertical="center"/>
    </xf>
    <xf numFmtId="0" fontId="7" fillId="2" borderId="53" xfId="0" applyNumberFormat="1" applyFont="1" applyFill="1" applyBorder="1" applyAlignment="1" applyProtection="1">
      <alignment horizontal="left" vertical="center"/>
    </xf>
    <xf numFmtId="0" fontId="31" fillId="8" borderId="37" xfId="0" applyFont="1" applyFill="1" applyBorder="1" applyAlignment="1" applyProtection="1">
      <alignment horizontal="center" vertical="center"/>
    </xf>
    <xf numFmtId="0" fontId="31" fillId="8" borderId="50" xfId="0" applyFont="1" applyFill="1" applyBorder="1" applyAlignment="1" applyProtection="1">
      <alignment horizontal="center" vertical="center"/>
    </xf>
    <xf numFmtId="0" fontId="31" fillId="8" borderId="51" xfId="0" applyFont="1" applyFill="1" applyBorder="1" applyAlignment="1" applyProtection="1">
      <alignment horizontal="center" vertical="center"/>
    </xf>
    <xf numFmtId="3" fontId="7" fillId="8" borderId="37" xfId="0" applyNumberFormat="1" applyFont="1" applyFill="1" applyBorder="1" applyAlignment="1" applyProtection="1">
      <alignment horizontal="center" vertical="center" wrapText="1"/>
    </xf>
    <xf numFmtId="3" fontId="7" fillId="8" borderId="50" xfId="0" applyNumberFormat="1" applyFont="1" applyFill="1" applyBorder="1" applyAlignment="1" applyProtection="1">
      <alignment horizontal="center" vertical="center" wrapText="1"/>
    </xf>
    <xf numFmtId="3" fontId="7" fillId="8" borderId="51" xfId="0" applyNumberFormat="1" applyFont="1" applyFill="1" applyBorder="1" applyAlignment="1" applyProtection="1">
      <alignment horizontal="center" vertical="center" wrapText="1"/>
    </xf>
    <xf numFmtId="3" fontId="31" fillId="2" borderId="37" xfId="1" applyNumberFormat="1" applyFont="1" applyFill="1" applyBorder="1" applyAlignment="1" applyProtection="1">
      <alignment horizontal="center" vertical="center" wrapText="1"/>
    </xf>
    <xf numFmtId="3" fontId="31" fillId="2" borderId="50" xfId="1" applyNumberFormat="1" applyFont="1" applyFill="1" applyBorder="1" applyAlignment="1" applyProtection="1">
      <alignment horizontal="center" vertical="center" wrapText="1"/>
    </xf>
    <xf numFmtId="3" fontId="31" fillId="2" borderId="51" xfId="1" applyNumberFormat="1" applyFont="1" applyFill="1" applyBorder="1" applyAlignment="1" applyProtection="1">
      <alignment horizontal="center" vertical="center" wrapText="1"/>
    </xf>
    <xf numFmtId="3" fontId="34" fillId="12" borderId="94" xfId="1" applyNumberFormat="1" applyFont="1" applyFill="1" applyBorder="1" applyAlignment="1" applyProtection="1">
      <alignment horizontal="left" vertical="center" indent="1"/>
    </xf>
    <xf numFmtId="3" fontId="34" fillId="12" borderId="1" xfId="1" applyNumberFormat="1" applyFont="1" applyFill="1" applyBorder="1" applyAlignment="1" applyProtection="1">
      <alignment horizontal="left" vertical="center" indent="1"/>
    </xf>
    <xf numFmtId="3" fontId="34" fillId="12" borderId="9" xfId="1" applyNumberFormat="1" applyFont="1" applyFill="1" applyBorder="1" applyAlignment="1" applyProtection="1">
      <alignment horizontal="left" vertical="center" indent="1"/>
    </xf>
    <xf numFmtId="3" fontId="7" fillId="13" borderId="6" xfId="1" applyNumberFormat="1" applyFont="1" applyFill="1" applyBorder="1" applyAlignment="1" applyProtection="1">
      <alignment horizontal="center" vertical="center"/>
    </xf>
    <xf numFmtId="3" fontId="7" fillId="13" borderId="1" xfId="1" applyNumberFormat="1" applyFont="1" applyFill="1" applyBorder="1" applyAlignment="1" applyProtection="1">
      <alignment horizontal="center" vertical="center"/>
    </xf>
    <xf numFmtId="3" fontId="7" fillId="13" borderId="9" xfId="1" applyNumberFormat="1" applyFont="1" applyFill="1" applyBorder="1" applyAlignment="1" applyProtection="1">
      <alignment horizontal="center" vertical="center"/>
    </xf>
    <xf numFmtId="3" fontId="32" fillId="3" borderId="6" xfId="2" applyNumberFormat="1" applyFont="1" applyFill="1" applyBorder="1" applyAlignment="1" applyProtection="1">
      <alignment horizontal="center" vertical="center" wrapText="1"/>
    </xf>
    <xf numFmtId="3" fontId="32" fillId="3" borderId="1" xfId="2" applyNumberFormat="1" applyFont="1" applyFill="1" applyBorder="1" applyAlignment="1" applyProtection="1">
      <alignment horizontal="center" vertical="center" wrapText="1"/>
    </xf>
    <xf numFmtId="3" fontId="32" fillId="3" borderId="9" xfId="2" applyNumberFormat="1" applyFont="1" applyFill="1" applyBorder="1" applyAlignment="1" applyProtection="1">
      <alignment horizontal="center" vertical="center" wrapText="1"/>
    </xf>
    <xf numFmtId="164" fontId="31" fillId="9" borderId="6" xfId="1" applyNumberFormat="1" applyFont="1" applyFill="1" applyBorder="1" applyAlignment="1" applyProtection="1">
      <alignment horizontal="center" vertical="center"/>
    </xf>
    <xf numFmtId="164" fontId="31" fillId="9" borderId="1" xfId="1" applyNumberFormat="1" applyFont="1" applyFill="1" applyBorder="1" applyAlignment="1" applyProtection="1">
      <alignment horizontal="center" vertical="center"/>
    </xf>
    <xf numFmtId="164" fontId="31" fillId="9" borderId="9" xfId="1" applyNumberFormat="1" applyFont="1" applyFill="1" applyBorder="1" applyAlignment="1" applyProtection="1">
      <alignment horizontal="center" vertical="center"/>
    </xf>
    <xf numFmtId="164" fontId="31" fillId="10" borderId="6" xfId="1" applyNumberFormat="1" applyFont="1" applyFill="1" applyBorder="1" applyAlignment="1" applyProtection="1">
      <alignment horizontal="center" vertical="center"/>
    </xf>
    <xf numFmtId="164" fontId="31" fillId="10" borderId="1" xfId="1" applyNumberFormat="1" applyFont="1" applyFill="1" applyBorder="1" applyAlignment="1" applyProtection="1">
      <alignment horizontal="center" vertical="center"/>
    </xf>
    <xf numFmtId="3" fontId="34" fillId="10" borderId="94" xfId="1" applyNumberFormat="1" applyFont="1" applyFill="1" applyBorder="1" applyAlignment="1" applyProtection="1">
      <alignment horizontal="left" vertical="center" indent="1"/>
    </xf>
    <xf numFmtId="3" fontId="34" fillId="10" borderId="1" xfId="1" applyNumberFormat="1" applyFont="1" applyFill="1" applyBorder="1" applyAlignment="1" applyProtection="1">
      <alignment horizontal="left" vertical="center" indent="1"/>
    </xf>
    <xf numFmtId="3" fontId="34" fillId="10" borderId="9" xfId="1" applyNumberFormat="1" applyFont="1" applyFill="1" applyBorder="1" applyAlignment="1" applyProtection="1">
      <alignment horizontal="left" vertical="center" indent="1"/>
    </xf>
    <xf numFmtId="3" fontId="31" fillId="11" borderId="6" xfId="1" applyNumberFormat="1" applyFont="1" applyFill="1" applyBorder="1" applyAlignment="1" applyProtection="1">
      <alignment horizontal="center" vertical="center"/>
    </xf>
    <xf numFmtId="3" fontId="31" fillId="11" borderId="1" xfId="1" applyNumberFormat="1" applyFont="1" applyFill="1" applyBorder="1" applyAlignment="1" applyProtection="1">
      <alignment horizontal="center" vertical="center"/>
    </xf>
    <xf numFmtId="3" fontId="34" fillId="11" borderId="94" xfId="1" applyNumberFormat="1" applyFont="1" applyFill="1" applyBorder="1" applyAlignment="1" applyProtection="1">
      <alignment horizontal="left" vertical="center" indent="1"/>
    </xf>
    <xf numFmtId="3" fontId="34" fillId="11" borderId="1" xfId="1" applyNumberFormat="1" applyFont="1" applyFill="1" applyBorder="1" applyAlignment="1" applyProtection="1">
      <alignment horizontal="left" vertical="center" indent="1"/>
    </xf>
    <xf numFmtId="3" fontId="34" fillId="11" borderId="9" xfId="1" applyNumberFormat="1" applyFont="1" applyFill="1" applyBorder="1" applyAlignment="1" applyProtection="1">
      <alignment horizontal="left" vertical="center" indent="1"/>
    </xf>
    <xf numFmtId="3" fontId="31" fillId="12" borderId="6" xfId="1" applyNumberFormat="1" applyFont="1" applyFill="1" applyBorder="1" applyAlignment="1" applyProtection="1">
      <alignment horizontal="center" vertical="center"/>
    </xf>
    <xf numFmtId="3" fontId="31" fillId="12" borderId="1" xfId="1" applyNumberFormat="1" applyFont="1" applyFill="1" applyBorder="1" applyAlignment="1" applyProtection="1">
      <alignment horizontal="center" vertical="center"/>
    </xf>
    <xf numFmtId="3" fontId="32" fillId="3" borderId="6" xfId="1" applyNumberFormat="1" applyFont="1" applyFill="1" applyBorder="1" applyAlignment="1" applyProtection="1">
      <alignment horizontal="center" vertical="center" wrapText="1"/>
    </xf>
    <xf numFmtId="3" fontId="32" fillId="3" borderId="1" xfId="1" applyNumberFormat="1" applyFont="1" applyFill="1" applyBorder="1" applyAlignment="1" applyProtection="1">
      <alignment horizontal="center" vertical="center" wrapText="1"/>
    </xf>
    <xf numFmtId="3" fontId="32" fillId="3" borderId="9" xfId="1" applyNumberFormat="1" applyFont="1" applyFill="1" applyBorder="1" applyAlignment="1" applyProtection="1">
      <alignment horizontal="center" vertical="center" wrapText="1"/>
    </xf>
    <xf numFmtId="0" fontId="7" fillId="6" borderId="27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left" vertical="center"/>
    </xf>
    <xf numFmtId="3" fontId="13" fillId="6" borderId="54" xfId="0" applyNumberFormat="1" applyFont="1" applyFill="1" applyBorder="1" applyAlignment="1" applyProtection="1">
      <alignment horizontal="center" vertical="center" wrapText="1"/>
    </xf>
    <xf numFmtId="3" fontId="13" fillId="6" borderId="55" xfId="0" applyNumberFormat="1" applyFont="1" applyFill="1" applyBorder="1" applyAlignment="1" applyProtection="1">
      <alignment horizontal="center" vertical="center" wrapText="1"/>
    </xf>
    <xf numFmtId="0" fontId="16" fillId="3" borderId="27" xfId="0" applyFont="1" applyFill="1" applyBorder="1" applyAlignment="1" applyProtection="1">
      <alignment horizontal="center" vertical="center" wrapText="1"/>
    </xf>
    <xf numFmtId="0" fontId="16" fillId="3" borderId="28" xfId="0" applyFont="1" applyFill="1" applyBorder="1" applyAlignment="1" applyProtection="1">
      <alignment horizontal="center" vertical="center" wrapText="1"/>
    </xf>
    <xf numFmtId="0" fontId="16" fillId="3" borderId="30" xfId="0" applyFont="1" applyFill="1" applyBorder="1" applyAlignment="1" applyProtection="1">
      <alignment horizontal="center" vertical="center" wrapText="1"/>
    </xf>
    <xf numFmtId="3" fontId="13" fillId="6" borderId="56" xfId="0" applyNumberFormat="1" applyFont="1" applyFill="1" applyBorder="1" applyAlignment="1" applyProtection="1">
      <alignment horizontal="center" vertical="center" wrapText="1"/>
    </xf>
    <xf numFmtId="3" fontId="13" fillId="6" borderId="45" xfId="0" applyNumberFormat="1" applyFont="1" applyFill="1" applyBorder="1" applyAlignment="1" applyProtection="1">
      <alignment horizontal="center" vertical="center" wrapText="1"/>
    </xf>
    <xf numFmtId="0" fontId="31" fillId="6" borderId="37" xfId="0" applyFont="1" applyFill="1" applyBorder="1" applyAlignment="1" applyProtection="1">
      <alignment horizontal="left" vertical="top" wrapText="1"/>
    </xf>
    <xf numFmtId="0" fontId="31" fillId="6" borderId="51" xfId="0" applyFont="1" applyFill="1" applyBorder="1" applyAlignment="1" applyProtection="1">
      <alignment horizontal="left" vertical="top" wrapText="1"/>
    </xf>
    <xf numFmtId="0" fontId="9" fillId="3" borderId="27" xfId="0" applyFont="1" applyFill="1" applyBorder="1" applyAlignment="1" applyProtection="1">
      <alignment horizontal="center" vertical="center"/>
    </xf>
    <xf numFmtId="0" fontId="9" fillId="3" borderId="28" xfId="0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wrapText="1"/>
    </xf>
    <xf numFmtId="0" fontId="26" fillId="6" borderId="73" xfId="1" applyNumberFormat="1" applyFont="1" applyFill="1" applyBorder="1" applyAlignment="1" applyProtection="1">
      <alignment vertical="center" wrapText="1"/>
    </xf>
    <xf numFmtId="0" fontId="26" fillId="6" borderId="9" xfId="1" applyNumberFormat="1" applyFont="1" applyFill="1" applyBorder="1" applyAlignment="1" applyProtection="1">
      <alignment vertical="center" wrapText="1"/>
    </xf>
    <xf numFmtId="0" fontId="2" fillId="5" borderId="75" xfId="1" applyNumberFormat="1" applyFont="1" applyFill="1" applyBorder="1" applyAlignment="1" applyProtection="1">
      <alignment vertical="center" wrapText="1"/>
    </xf>
    <xf numFmtId="0" fontId="2" fillId="5" borderId="76" xfId="1" applyNumberFormat="1" applyFont="1" applyFill="1" applyBorder="1" applyAlignment="1" applyProtection="1">
      <alignment vertical="center" wrapText="1"/>
    </xf>
    <xf numFmtId="0" fontId="2" fillId="5" borderId="77" xfId="0" applyFont="1" applyFill="1" applyBorder="1" applyAlignment="1" applyProtection="1">
      <alignment horizontal="left" vertical="center" wrapText="1"/>
    </xf>
    <xf numFmtId="0" fontId="2" fillId="5" borderId="78" xfId="0" applyFont="1" applyFill="1" applyBorder="1" applyAlignment="1" applyProtection="1">
      <alignment horizontal="left" vertical="center" wrapText="1"/>
    </xf>
    <xf numFmtId="0" fontId="2" fillId="5" borderId="74" xfId="0" applyFont="1" applyFill="1" applyBorder="1" applyAlignment="1" applyProtection="1">
      <alignment horizontal="left" vertical="center" wrapText="1"/>
    </xf>
    <xf numFmtId="0" fontId="2" fillId="5" borderId="30" xfId="0" applyFont="1" applyFill="1" applyBorder="1" applyAlignment="1" applyProtection="1">
      <alignment horizontal="left" vertical="center" wrapText="1"/>
    </xf>
    <xf numFmtId="0" fontId="2" fillId="5" borderId="79" xfId="0" applyFont="1" applyFill="1" applyBorder="1" applyAlignment="1" applyProtection="1">
      <alignment horizontal="left" vertical="center" wrapText="1"/>
    </xf>
    <xf numFmtId="0" fontId="2" fillId="5" borderId="51" xfId="0" applyFont="1" applyFill="1" applyBorder="1" applyAlignment="1" applyProtection="1">
      <alignment horizontal="left" vertical="center" wrapText="1"/>
    </xf>
    <xf numFmtId="0" fontId="4" fillId="3" borderId="73" xfId="1" applyNumberFormat="1" applyFont="1" applyFill="1" applyBorder="1" applyAlignment="1" applyProtection="1">
      <alignment vertical="center" wrapText="1"/>
    </xf>
    <xf numFmtId="0" fontId="4" fillId="3" borderId="9" xfId="1" applyNumberFormat="1" applyFont="1" applyFill="1" applyBorder="1" applyAlignment="1" applyProtection="1">
      <alignment vertical="center" wrapText="1"/>
    </xf>
    <xf numFmtId="0" fontId="2" fillId="5" borderId="75" xfId="0" applyFont="1" applyFill="1" applyBorder="1" applyAlignment="1" applyProtection="1">
      <alignment horizontal="left" vertical="center" wrapText="1"/>
    </xf>
    <xf numFmtId="0" fontId="2" fillId="5" borderId="76" xfId="0" applyFont="1" applyFill="1" applyBorder="1" applyAlignment="1" applyProtection="1">
      <alignment horizontal="left" vertical="center" wrapText="1"/>
    </xf>
    <xf numFmtId="0" fontId="4" fillId="3" borderId="73" xfId="1" applyNumberFormat="1" applyFont="1" applyFill="1" applyBorder="1" applyAlignment="1" applyProtection="1">
      <alignment horizontal="left" vertical="center"/>
    </xf>
    <xf numFmtId="0" fontId="4" fillId="3" borderId="9" xfId="1" applyNumberFormat="1" applyFont="1" applyFill="1" applyBorder="1" applyAlignment="1" applyProtection="1">
      <alignment horizontal="left" vertical="center"/>
    </xf>
    <xf numFmtId="0" fontId="19" fillId="3" borderId="37" xfId="0" applyFont="1" applyFill="1" applyBorder="1" applyAlignment="1" applyProtection="1">
      <alignment horizontal="center" vertical="center" wrapText="1"/>
    </xf>
    <xf numFmtId="0" fontId="19" fillId="3" borderId="51" xfId="0" applyFont="1" applyFill="1" applyBorder="1" applyAlignment="1" applyProtection="1">
      <alignment horizontal="center" vertical="center" wrapText="1"/>
    </xf>
    <xf numFmtId="0" fontId="35" fillId="3" borderId="27" xfId="0" applyFont="1" applyFill="1" applyBorder="1" applyAlignment="1" applyProtection="1">
      <alignment horizontal="center" vertical="center" wrapText="1"/>
    </xf>
    <xf numFmtId="0" fontId="35" fillId="3" borderId="30" xfId="0" applyFont="1" applyFill="1" applyBorder="1" applyAlignment="1" applyProtection="1">
      <alignment horizontal="center" vertical="center" wrapText="1"/>
    </xf>
    <xf numFmtId="3" fontId="7" fillId="11" borderId="6" xfId="1" applyNumberFormat="1" applyFont="1" applyFill="1" applyBorder="1" applyAlignment="1" applyProtection="1">
      <alignment horizontal="center" vertical="center"/>
    </xf>
    <xf numFmtId="3" fontId="7" fillId="11" borderId="1" xfId="1" applyNumberFormat="1" applyFont="1" applyFill="1" applyBorder="1" applyAlignment="1" applyProtection="1">
      <alignment horizontal="center" vertical="center"/>
    </xf>
    <xf numFmtId="0" fontId="9" fillId="3" borderId="37" xfId="0" applyFont="1" applyFill="1" applyBorder="1" applyAlignment="1" applyProtection="1">
      <alignment horizontal="center" vertical="center"/>
    </xf>
    <xf numFmtId="0" fontId="9" fillId="3" borderId="50" xfId="0" applyFont="1" applyFill="1" applyBorder="1" applyAlignment="1" applyProtection="1">
      <alignment horizontal="center" vertical="center"/>
    </xf>
    <xf numFmtId="0" fontId="9" fillId="3" borderId="51" xfId="0" applyFont="1" applyFill="1" applyBorder="1" applyAlignment="1" applyProtection="1">
      <alignment horizontal="center" vertical="center"/>
    </xf>
    <xf numFmtId="0" fontId="32" fillId="3" borderId="37" xfId="0" applyFont="1" applyFill="1" applyBorder="1" applyAlignment="1" applyProtection="1">
      <alignment horizontal="center" vertical="center" wrapText="1"/>
    </xf>
    <xf numFmtId="0" fontId="32" fillId="3" borderId="50" xfId="0" applyFont="1" applyFill="1" applyBorder="1" applyAlignment="1" applyProtection="1">
      <alignment horizontal="center" vertical="center" wrapText="1"/>
    </xf>
    <xf numFmtId="0" fontId="32" fillId="3" borderId="51" xfId="0" applyFont="1" applyFill="1" applyBorder="1" applyAlignment="1" applyProtection="1">
      <alignment horizontal="center" vertical="center" wrapText="1"/>
    </xf>
    <xf numFmtId="3" fontId="7" fillId="12" borderId="6" xfId="1" applyNumberFormat="1" applyFont="1" applyFill="1" applyBorder="1" applyAlignment="1" applyProtection="1">
      <alignment horizontal="center" vertical="center"/>
    </xf>
    <xf numFmtId="3" fontId="7" fillId="12" borderId="1" xfId="1" applyNumberFormat="1" applyFont="1" applyFill="1" applyBorder="1" applyAlignment="1" applyProtection="1">
      <alignment horizontal="center" vertical="center"/>
    </xf>
    <xf numFmtId="0" fontId="19" fillId="3" borderId="50" xfId="0" applyFont="1" applyFill="1" applyBorder="1" applyAlignment="1" applyProtection="1">
      <alignment horizontal="center" vertical="center" wrapText="1"/>
    </xf>
    <xf numFmtId="0" fontId="35" fillId="3" borderId="27" xfId="0" applyFont="1" applyFill="1" applyBorder="1" applyAlignment="1" applyProtection="1">
      <alignment horizontal="center" vertical="center" wrapText="1"/>
      <protection locked="0"/>
    </xf>
    <xf numFmtId="0" fontId="35" fillId="3" borderId="28" xfId="0" applyFont="1" applyFill="1" applyBorder="1" applyAlignment="1" applyProtection="1">
      <alignment horizontal="center" vertical="center" wrapText="1"/>
      <protection locked="0"/>
    </xf>
    <xf numFmtId="0" fontId="35" fillId="3" borderId="30" xfId="0" applyFont="1" applyFill="1" applyBorder="1" applyAlignment="1" applyProtection="1">
      <alignment horizontal="center" vertical="center" wrapText="1"/>
      <protection locked="0"/>
    </xf>
    <xf numFmtId="0" fontId="35" fillId="3" borderId="27" xfId="0" applyNumberFormat="1" applyFont="1" applyFill="1" applyBorder="1" applyAlignment="1" applyProtection="1">
      <alignment horizontal="center" vertical="center" wrapText="1"/>
    </xf>
    <xf numFmtId="0" fontId="35" fillId="3" borderId="28" xfId="0" applyNumberFormat="1" applyFont="1" applyFill="1" applyBorder="1" applyAlignment="1" applyProtection="1">
      <alignment horizontal="center" vertical="center" wrapText="1"/>
    </xf>
    <xf numFmtId="0" fontId="35" fillId="3" borderId="30" xfId="0" applyNumberFormat="1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9" fillId="3" borderId="9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81" xfId="0" applyFont="1" applyBorder="1" applyAlignment="1">
      <alignment horizontal="center" wrapText="1"/>
    </xf>
    <xf numFmtId="3" fontId="14" fillId="3" borderId="86" xfId="0" applyNumberFormat="1" applyFont="1" applyFill="1" applyBorder="1" applyAlignment="1">
      <alignment horizontal="right" wrapText="1"/>
    </xf>
    <xf numFmtId="3" fontId="14" fillId="3" borderId="89" xfId="0" applyNumberFormat="1" applyFont="1" applyFill="1" applyBorder="1" applyAlignment="1">
      <alignment horizontal="right" wrapText="1"/>
    </xf>
    <xf numFmtId="0" fontId="9" fillId="3" borderId="6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4" fillId="0" borderId="59" xfId="0" applyFont="1" applyBorder="1" applyAlignment="1">
      <alignment horizontal="center" wrapText="1"/>
    </xf>
    <xf numFmtId="0" fontId="4" fillId="0" borderId="80" xfId="0" applyFont="1" applyBorder="1" applyAlignment="1">
      <alignment horizontal="center" wrapText="1"/>
    </xf>
    <xf numFmtId="0" fontId="4" fillId="14" borderId="0" xfId="0" applyFont="1" applyFill="1" applyBorder="1" applyAlignment="1" applyProtection="1">
      <alignment horizontal="center"/>
    </xf>
    <xf numFmtId="17" fontId="26" fillId="15" borderId="82" xfId="0" applyNumberFormat="1" applyFont="1" applyFill="1" applyBorder="1" applyAlignment="1" applyProtection="1">
      <alignment horizontal="center"/>
    </xf>
    <xf numFmtId="17" fontId="26" fillId="15" borderId="83" xfId="0" applyNumberFormat="1" applyFont="1" applyFill="1" applyBorder="1" applyAlignment="1" applyProtection="1">
      <alignment horizontal="center"/>
    </xf>
    <xf numFmtId="0" fontId="26" fillId="12" borderId="82" xfId="0" applyFont="1" applyFill="1" applyBorder="1" applyAlignment="1" applyProtection="1">
      <alignment horizontal="center"/>
    </xf>
    <xf numFmtId="0" fontId="26" fillId="12" borderId="83" xfId="0" applyFont="1" applyFill="1" applyBorder="1" applyAlignment="1" applyProtection="1">
      <alignment horizontal="center"/>
    </xf>
    <xf numFmtId="0" fontId="4" fillId="16" borderId="0" xfId="0" applyFont="1" applyFill="1" applyBorder="1" applyAlignment="1" applyProtection="1">
      <alignment horizontal="center"/>
    </xf>
    <xf numFmtId="0" fontId="4" fillId="9" borderId="82" xfId="0" applyFont="1" applyFill="1" applyBorder="1" applyAlignment="1" applyProtection="1">
      <alignment horizontal="center"/>
    </xf>
    <xf numFmtId="0" fontId="4" fillId="9" borderId="83" xfId="0" applyFont="1" applyFill="1" applyBorder="1" applyAlignment="1" applyProtection="1">
      <alignment horizontal="center"/>
    </xf>
    <xf numFmtId="0" fontId="4" fillId="17" borderId="0" xfId="0" applyFont="1" applyFill="1" applyBorder="1" applyAlignment="1" applyProtection="1">
      <alignment horizontal="center"/>
    </xf>
    <xf numFmtId="0" fontId="4" fillId="10" borderId="82" xfId="0" applyFont="1" applyFill="1" applyBorder="1" applyAlignment="1" applyProtection="1">
      <alignment horizontal="center"/>
    </xf>
    <xf numFmtId="0" fontId="4" fillId="10" borderId="83" xfId="0" applyFont="1" applyFill="1" applyBorder="1" applyAlignment="1" applyProtection="1">
      <alignment horizontal="center"/>
    </xf>
    <xf numFmtId="0" fontId="4" fillId="18" borderId="0" xfId="0" applyFont="1" applyFill="1" applyBorder="1" applyAlignment="1" applyProtection="1">
      <alignment horizontal="center"/>
    </xf>
    <xf numFmtId="0" fontId="36" fillId="13" borderId="70" xfId="0" applyFont="1" applyFill="1" applyBorder="1" applyAlignment="1" applyProtection="1">
      <alignment horizontal="center" vertical="center" wrapText="1"/>
    </xf>
    <xf numFmtId="0" fontId="36" fillId="13" borderId="0" xfId="0" applyFont="1" applyFill="1" applyBorder="1" applyAlignment="1" applyProtection="1">
      <alignment horizontal="center" vertical="center" wrapText="1"/>
    </xf>
    <xf numFmtId="17" fontId="26" fillId="15" borderId="68" xfId="0" applyNumberFormat="1" applyFont="1" applyFill="1" applyBorder="1" applyAlignment="1" applyProtection="1">
      <alignment horizontal="center"/>
    </xf>
    <xf numFmtId="17" fontId="26" fillId="15" borderId="69" xfId="0" applyNumberFormat="1" applyFont="1" applyFill="1" applyBorder="1" applyAlignment="1" applyProtection="1">
      <alignment horizontal="center"/>
    </xf>
    <xf numFmtId="0" fontId="4" fillId="11" borderId="82" xfId="0" applyFont="1" applyFill="1" applyBorder="1" applyAlignment="1" applyProtection="1">
      <alignment horizontal="center"/>
    </xf>
    <xf numFmtId="0" fontId="4" fillId="11" borderId="83" xfId="0" applyFont="1" applyFill="1" applyBorder="1" applyAlignment="1" applyProtection="1">
      <alignment horizontal="center"/>
    </xf>
    <xf numFmtId="0" fontId="36" fillId="9" borderId="70" xfId="0" applyFont="1" applyFill="1" applyBorder="1" applyAlignment="1" applyProtection="1">
      <alignment horizontal="center" vertical="center" wrapText="1"/>
    </xf>
    <xf numFmtId="0" fontId="36" fillId="9" borderId="0" xfId="0" applyFont="1" applyFill="1" applyBorder="1" applyAlignment="1" applyProtection="1">
      <alignment horizontal="center" vertical="center" wrapText="1"/>
    </xf>
    <xf numFmtId="0" fontId="36" fillId="10" borderId="0" xfId="0" applyFont="1" applyFill="1" applyBorder="1" applyAlignment="1" applyProtection="1">
      <alignment horizontal="center" vertical="center" wrapText="1"/>
    </xf>
    <xf numFmtId="0" fontId="36" fillId="11" borderId="0" xfId="0" applyFont="1" applyFill="1" applyBorder="1" applyAlignment="1" applyProtection="1">
      <alignment horizontal="center" vertical="center" wrapText="1"/>
    </xf>
    <xf numFmtId="0" fontId="26" fillId="12" borderId="0" xfId="0" applyFont="1" applyFill="1" applyBorder="1" applyAlignment="1" applyProtection="1">
      <alignment horizontal="center" vertical="center" wrapText="1"/>
    </xf>
  </cellXfs>
  <cellStyles count="8">
    <cellStyle name="Komma" xfId="1" builtinId="3"/>
    <cellStyle name="Komma 2" xfId="2"/>
    <cellStyle name="Prozent" xfId="3" builtinId="5"/>
    <cellStyle name="Standard" xfId="0" builtinId="0"/>
    <cellStyle name="Standard 2" xfId="4"/>
    <cellStyle name="Standard 3" xfId="5"/>
    <cellStyle name="Standard 8" xfId="6"/>
    <cellStyle name="Standard 9" xfId="7"/>
  </cellStyles>
  <dxfs count="591"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numFmt numFmtId="164" formatCode="_ * #,##0_ ;_ * \-#,##0_ ;_ * &quot;-&quot;??_ ;_ @_ "/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PIC - Etat actuel
Repartition des domaines d'encouragement</a:t>
            </a:r>
          </a:p>
        </c:rich>
      </c:tx>
      <c:layout>
        <c:manualLayout>
          <c:xMode val="edge"/>
          <c:yMode val="edge"/>
          <c:x val="0.16770502443026658"/>
          <c:y val="1.575835323955292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page_de_garde_canton!$B$9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numFmt formatCode="0.0%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page_de_garde_canton!$A$10:$A$17</c:f>
              <c:strCache>
                <c:ptCount val="8"/>
                <c:pt idx="0">
                  <c:v>Primo-information et besoin en matière de l’encouragement de l'intégration</c:v>
                </c:pt>
                <c:pt idx="1">
                  <c:v>Conseil</c:v>
                </c:pt>
                <c:pt idx="2">
                  <c:v>Protection contre la discrimination</c:v>
                </c:pt>
                <c:pt idx="3">
                  <c:v>Langue et formation</c:v>
                </c:pt>
                <c:pt idx="4">
                  <c:v>Petite enfance</c:v>
                </c:pt>
                <c:pt idx="5">
                  <c:v>Employabilité</c:v>
                </c:pt>
                <c:pt idx="6">
                  <c:v>Interprétariat communautaire et médiation interculturelle</c:v>
                </c:pt>
                <c:pt idx="7">
                  <c:v>Vivre-ensemble</c:v>
                </c:pt>
              </c:strCache>
            </c:strRef>
          </c:cat>
          <c:val>
            <c:numRef>
              <c:f>page_de_garde_canton!$B$10:$B$17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480004735022431"/>
          <c:y val="0.16018402194107759"/>
          <c:w val="0.25279109162676594"/>
          <c:h val="0.82602642366333423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bg1">
            <a:lumMod val="75000"/>
          </a:schemeClr>
        </a:gs>
        <a:gs pos="54000">
          <a:schemeClr val="bg1">
            <a:lumMod val="95000"/>
          </a:schemeClr>
        </a:gs>
        <a:gs pos="83000">
          <a:schemeClr val="bg1">
            <a:lumMod val="75000"/>
          </a:schemeClr>
        </a:gs>
        <a:gs pos="100000">
          <a:schemeClr val="bg1">
            <a:lumMod val="65000"/>
          </a:schemeClr>
        </a:gs>
      </a:gsLst>
      <a:lin ang="27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100853</xdr:rowOff>
    </xdr:from>
    <xdr:to>
      <xdr:col>4</xdr:col>
      <xdr:colOff>896471</xdr:colOff>
      <xdr:row>38</xdr:row>
      <xdr:rowOff>64434</xdr:rowOff>
    </xdr:to>
    <xdr:graphicFrame macro="">
      <xdr:nvGraphicFramePr>
        <xdr:cNvPr id="8372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rnella Dalla Libera" refreshedDate="42741.753543402781" createdVersion="1" refreshedVersion="4" recordCount="384" upgradeOnRefresh="1">
  <cacheSource type="worksheet">
    <worksheetSource ref="A1:O385" sheet="Übernahmetabelle"/>
  </cacheSource>
  <cacheFields count="15">
    <cacheField name="Kanton" numFmtId="0">
      <sharedItems/>
    </cacheField>
    <cacheField name="Sprache" numFmtId="0">
      <sharedItems/>
    </cacheField>
    <cacheField name="Region" numFmtId="0">
      <sharedItems/>
    </cacheField>
    <cacheField name="Année" numFmtId="0">
      <sharedItems containsMixedTypes="1" containsNumber="1" containsInteger="1" minValue="2018" maxValue="2021" count="5">
        <n v="2018"/>
        <n v="2019"/>
        <n v="2020"/>
        <n v="2021"/>
        <s v="2018-2021"/>
      </sharedItems>
    </cacheField>
    <cacheField name="Pfeiler" numFmtId="0">
      <sharedItems/>
    </cacheField>
    <cacheField name="Pfeiler2" numFmtId="0">
      <sharedItems/>
    </cacheField>
    <cacheField name="Förderbereich" numFmtId="0">
      <sharedItems count="8">
        <s v="Erstinformation und Integrationsförderbedarf"/>
        <s v="Beratung"/>
        <s v="Schutz vor Diskriminierung"/>
        <s v="Sprache und Bildung"/>
        <s v="Frühe Kindheit"/>
        <s v="Arbeitsmarktfähigkeit"/>
        <s v="Interkulturelles Dolmetschen und Vermitteln"/>
        <s v="Zusammenleben"/>
      </sharedItems>
    </cacheField>
    <cacheField name="Type" numFmtId="0">
      <sharedItems count="7">
        <s v="Budget 2018"/>
        <s v="Budget 2019"/>
        <s v="Budget 2020"/>
        <s v="Budget 2021"/>
        <s v="Effektiv"/>
        <s v="Aktueller Stand"/>
        <s v="Programmvereinbarung"/>
      </sharedItems>
    </cacheField>
    <cacheField name="Qui" numFmtId="0">
      <sharedItems count="3">
        <s v="Kt (inkl. Gem.)"/>
        <s v="Bund (AuG)"/>
        <s v="Bund (IP)"/>
      </sharedItems>
    </cacheField>
    <cacheField name="Montant" numFmtId="0">
      <sharedItems containsSemiMixedTypes="0" containsString="0" containsNumber="1" containsInteger="1" minValue="0" maxValue="0"/>
    </cacheField>
    <cacheField name="Tabellenblatt" numFmtId="0">
      <sharedItems/>
    </cacheField>
    <cacheField name="Spalte" numFmtId="0">
      <sharedItems/>
    </cacheField>
    <cacheField name="Zeile" numFmtId="0">
      <sharedItems containsSemiMixedTypes="0" containsString="0" containsNumber="1" containsInteger="1" minValue="10" maxValue="19"/>
    </cacheField>
    <cacheField name="Bezug" numFmtId="0">
      <sharedItems/>
    </cacheField>
    <cacheField name="Domaine" numFmtId="0">
      <sharedItems count="8">
        <s v="Primo-information et besoin en matière de l’encouragement de l'intégration"/>
        <s v="Conseil"/>
        <s v="Protection contre la discrimination"/>
        <s v="Langue et formation"/>
        <s v="Petite enfance"/>
        <s v="Employabilité"/>
        <s v="Interprétariat communautaire et médiation interculturelle"/>
        <s v="Vivre-ensemb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4">
  <r>
    <s v="Saisir canton"/>
    <s v="Saisir langue"/>
    <s v="Espace Mittelland"/>
    <x v="0"/>
    <s v="Pfeiler 1"/>
    <s v="Information und Beratung"/>
    <x v="0"/>
    <x v="0"/>
    <x v="0"/>
    <n v="0"/>
    <s v="Total_pilier_1a3"/>
    <s v="U"/>
    <n v="10"/>
    <s v="U10"/>
    <x v="0"/>
  </r>
  <r>
    <s v="Saisir canton"/>
    <s v="Saisir langue"/>
    <s v="Espace Mittelland"/>
    <x v="0"/>
    <s v="Pfeiler 1"/>
    <s v="Information und Beratung"/>
    <x v="0"/>
    <x v="0"/>
    <x v="1"/>
    <n v="0"/>
    <s v="Total_pilier_1a3"/>
    <s v="V"/>
    <n v="10"/>
    <s v="V10"/>
    <x v="0"/>
  </r>
  <r>
    <s v="Saisir canton"/>
    <s v="Saisir langue"/>
    <s v="Espace Mittelland"/>
    <x v="0"/>
    <s v="Pfeiler 1"/>
    <s v="Information und Beratung"/>
    <x v="0"/>
    <x v="0"/>
    <x v="2"/>
    <n v="0"/>
    <s v="Total_pilier_1a3"/>
    <s v="W"/>
    <n v="10"/>
    <s v="W10"/>
    <x v="0"/>
  </r>
  <r>
    <s v="Saisir canton"/>
    <s v="Saisir langue"/>
    <s v="Espace Mittelland"/>
    <x v="0"/>
    <s v="Pfeiler 1"/>
    <s v="Information und Beratung"/>
    <x v="1"/>
    <x v="0"/>
    <x v="0"/>
    <n v="0"/>
    <s v="Total_pilier_1a3"/>
    <s v="U"/>
    <n v="11"/>
    <s v="U11"/>
    <x v="1"/>
  </r>
  <r>
    <s v="Saisir canton"/>
    <s v="Saisir langue"/>
    <s v="Espace Mittelland"/>
    <x v="0"/>
    <s v="Pfeiler 1"/>
    <s v="Information und Beratung"/>
    <x v="1"/>
    <x v="0"/>
    <x v="1"/>
    <n v="0"/>
    <s v="Total_pilier_1a3"/>
    <s v="V"/>
    <n v="11"/>
    <s v="V11"/>
    <x v="1"/>
  </r>
  <r>
    <s v="Saisir canton"/>
    <s v="Saisir langue"/>
    <s v="Espace Mittelland"/>
    <x v="0"/>
    <s v="Pfeiler 1"/>
    <s v="Information und Beratung"/>
    <x v="1"/>
    <x v="0"/>
    <x v="2"/>
    <n v="0"/>
    <s v="Total_pilier_1a3"/>
    <s v="W"/>
    <n v="11"/>
    <s v="W11"/>
    <x v="1"/>
  </r>
  <r>
    <s v="Saisir canton"/>
    <s v="Saisir langue"/>
    <s v="Espace Mittelland"/>
    <x v="0"/>
    <s v="Pfeiler 1"/>
    <s v="Information und Beratung"/>
    <x v="2"/>
    <x v="0"/>
    <x v="0"/>
    <n v="0"/>
    <s v="Total_pilier_1a3"/>
    <s v="U"/>
    <n v="12"/>
    <s v="U12"/>
    <x v="2"/>
  </r>
  <r>
    <s v="Saisir canton"/>
    <s v="Saisir langue"/>
    <s v="Espace Mittelland"/>
    <x v="0"/>
    <s v="Pfeiler 1"/>
    <s v="Information und Beratung"/>
    <x v="2"/>
    <x v="0"/>
    <x v="1"/>
    <n v="0"/>
    <s v="Total_pilier_1a3"/>
    <s v="V"/>
    <n v="12"/>
    <s v="V12"/>
    <x v="2"/>
  </r>
  <r>
    <s v="Saisir canton"/>
    <s v="Saisir langue"/>
    <s v="Espace Mittelland"/>
    <x v="0"/>
    <s v="Pfeiler 1"/>
    <s v="Information und Beratung"/>
    <x v="2"/>
    <x v="0"/>
    <x v="2"/>
    <n v="0"/>
    <s v="Total_pilier_1a3"/>
    <s v="W"/>
    <n v="12"/>
    <s v="W12"/>
    <x v="2"/>
  </r>
  <r>
    <s v="Saisir canton"/>
    <s v="Saisir langue"/>
    <s v="Espace Mittelland"/>
    <x v="0"/>
    <s v="Pfeiler 2"/>
    <s v="Bildung und Arbeit"/>
    <x v="3"/>
    <x v="0"/>
    <x v="0"/>
    <n v="0"/>
    <s v="Total_pilier_1a3"/>
    <s v="U"/>
    <n v="14"/>
    <s v="U14"/>
    <x v="3"/>
  </r>
  <r>
    <s v="Saisir canton"/>
    <s v="Saisir langue"/>
    <s v="Espace Mittelland"/>
    <x v="0"/>
    <s v="Pfeiler 2"/>
    <s v="Bildung und Arbeit"/>
    <x v="3"/>
    <x v="0"/>
    <x v="1"/>
    <n v="0"/>
    <s v="Total_pilier_1a3"/>
    <s v="V"/>
    <n v="14"/>
    <s v="V14"/>
    <x v="3"/>
  </r>
  <r>
    <s v="Saisir canton"/>
    <s v="Saisir langue"/>
    <s v="Espace Mittelland"/>
    <x v="0"/>
    <s v="Pfeiler 2"/>
    <s v="Bildung und Arbeit"/>
    <x v="3"/>
    <x v="0"/>
    <x v="2"/>
    <n v="0"/>
    <s v="Total_pilier_1a3"/>
    <s v="W"/>
    <n v="14"/>
    <s v="W14"/>
    <x v="3"/>
  </r>
  <r>
    <s v="Saisir canton"/>
    <s v="Saisir langue"/>
    <s v="Espace Mittelland"/>
    <x v="0"/>
    <s v="Pfeiler 2"/>
    <s v="Bildung und Arbeit"/>
    <x v="4"/>
    <x v="0"/>
    <x v="0"/>
    <n v="0"/>
    <s v="Total_pilier_1a3"/>
    <s v="U"/>
    <n v="15"/>
    <s v="U15"/>
    <x v="4"/>
  </r>
  <r>
    <s v="Saisir canton"/>
    <s v="Saisir langue"/>
    <s v="Espace Mittelland"/>
    <x v="0"/>
    <s v="Pfeiler 2"/>
    <s v="Bildung und Arbeit"/>
    <x v="4"/>
    <x v="0"/>
    <x v="1"/>
    <n v="0"/>
    <s v="Total_pilier_1a3"/>
    <s v="V"/>
    <n v="15"/>
    <s v="V15"/>
    <x v="4"/>
  </r>
  <r>
    <s v="Saisir canton"/>
    <s v="Saisir langue"/>
    <s v="Espace Mittelland"/>
    <x v="0"/>
    <s v="Pfeiler 2"/>
    <s v="Bildung und Arbeit"/>
    <x v="4"/>
    <x v="0"/>
    <x v="2"/>
    <n v="0"/>
    <s v="Total_pilier_1a3"/>
    <s v="W"/>
    <n v="15"/>
    <s v="W15"/>
    <x v="4"/>
  </r>
  <r>
    <s v="Saisir canton"/>
    <s v="Saisir langue"/>
    <s v="Espace Mittelland"/>
    <x v="0"/>
    <s v="Pfeiler 2"/>
    <s v="Bildung und Arbeit"/>
    <x v="5"/>
    <x v="0"/>
    <x v="0"/>
    <n v="0"/>
    <s v="Total_pilier_1a3"/>
    <s v="U"/>
    <n v="16"/>
    <s v="U16"/>
    <x v="5"/>
  </r>
  <r>
    <s v="Saisir canton"/>
    <s v="Saisir langue"/>
    <s v="Espace Mittelland"/>
    <x v="0"/>
    <s v="Pfeiler 2"/>
    <s v="Bildung und Arbeit"/>
    <x v="5"/>
    <x v="0"/>
    <x v="1"/>
    <n v="0"/>
    <s v="Total_pilier_1a3"/>
    <s v="V"/>
    <n v="16"/>
    <s v="V16"/>
    <x v="5"/>
  </r>
  <r>
    <s v="Saisir canton"/>
    <s v="Saisir langue"/>
    <s v="Espace Mittelland"/>
    <x v="0"/>
    <s v="Pfeiler 2"/>
    <s v="Bildung und Arbeit"/>
    <x v="5"/>
    <x v="0"/>
    <x v="2"/>
    <n v="0"/>
    <s v="Total_pilier_1a3"/>
    <s v="W"/>
    <n v="16"/>
    <s v="W16"/>
    <x v="5"/>
  </r>
  <r>
    <s v="Saisir canton"/>
    <s v="Saisir langue"/>
    <s v="Espace Mittelland"/>
    <x v="0"/>
    <s v="Pfeiler 3"/>
    <s v="Verständigung und gesellschaftliche Integration"/>
    <x v="6"/>
    <x v="0"/>
    <x v="0"/>
    <n v="0"/>
    <s v="Total_pilier_1a3"/>
    <s v="U"/>
    <n v="18"/>
    <s v="U18"/>
    <x v="6"/>
  </r>
  <r>
    <s v="Saisir canton"/>
    <s v="Saisir langue"/>
    <s v="Espace Mittelland"/>
    <x v="0"/>
    <s v="Pfeiler 3"/>
    <s v="Verständigung und gesellschaftliche Integration"/>
    <x v="6"/>
    <x v="0"/>
    <x v="1"/>
    <n v="0"/>
    <s v="Total_pilier_1a3"/>
    <s v="V"/>
    <n v="18"/>
    <s v="V18"/>
    <x v="6"/>
  </r>
  <r>
    <s v="Saisir canton"/>
    <s v="Saisir langue"/>
    <s v="Espace Mittelland"/>
    <x v="0"/>
    <s v="Pfeiler 3"/>
    <s v="Verständigung und gesellschaftliche Integration"/>
    <x v="6"/>
    <x v="0"/>
    <x v="2"/>
    <n v="0"/>
    <s v="Total_pilier_1a3"/>
    <s v="W"/>
    <n v="18"/>
    <s v="W18"/>
    <x v="6"/>
  </r>
  <r>
    <s v="Saisir canton"/>
    <s v="Saisir langue"/>
    <s v="Espace Mittelland"/>
    <x v="0"/>
    <s v="Pfeiler 3"/>
    <s v="Verständigung und gesellschaftliche Integration"/>
    <x v="7"/>
    <x v="0"/>
    <x v="0"/>
    <n v="0"/>
    <s v="Total_pilier_1a3"/>
    <s v="U"/>
    <n v="19"/>
    <s v="U19"/>
    <x v="7"/>
  </r>
  <r>
    <s v="Saisir canton"/>
    <s v="Saisir langue"/>
    <s v="Espace Mittelland"/>
    <x v="0"/>
    <s v="Pfeiler 3"/>
    <s v="Verständigung und gesellschaftliche Integration"/>
    <x v="7"/>
    <x v="0"/>
    <x v="1"/>
    <n v="0"/>
    <s v="Total_pilier_1a3"/>
    <s v="V"/>
    <n v="19"/>
    <s v="V19"/>
    <x v="7"/>
  </r>
  <r>
    <s v="Saisir canton"/>
    <s v="Saisir langue"/>
    <s v="Espace Mittelland"/>
    <x v="0"/>
    <s v="Pfeiler 3"/>
    <s v="Verständigung und gesellschaftliche Integration"/>
    <x v="7"/>
    <x v="0"/>
    <x v="2"/>
    <n v="0"/>
    <s v="Total_pilier_1a3"/>
    <s v="W"/>
    <n v="19"/>
    <s v="W19"/>
    <x v="7"/>
  </r>
  <r>
    <s v="Saisir canton"/>
    <s v="Saisir langue"/>
    <s v="Espace Mittelland"/>
    <x v="0"/>
    <s v="Pfeiler 1"/>
    <s v="Information und Beratung"/>
    <x v="0"/>
    <x v="1"/>
    <x v="0"/>
    <n v="0"/>
    <s v="Total_pilier_1a3"/>
    <s v="Y"/>
    <n v="10"/>
    <s v="Y10"/>
    <x v="0"/>
  </r>
  <r>
    <s v="Saisir canton"/>
    <s v="Saisir langue"/>
    <s v="Espace Mittelland"/>
    <x v="0"/>
    <s v="Pfeiler 1"/>
    <s v="Information und Beratung"/>
    <x v="0"/>
    <x v="1"/>
    <x v="1"/>
    <n v="0"/>
    <s v="Total_pilier_1a3"/>
    <s v="Z"/>
    <n v="10"/>
    <s v="Z10"/>
    <x v="0"/>
  </r>
  <r>
    <s v="Saisir canton"/>
    <s v="Saisir langue"/>
    <s v="Espace Mittelland"/>
    <x v="0"/>
    <s v="Pfeiler 1"/>
    <s v="Information und Beratung"/>
    <x v="0"/>
    <x v="1"/>
    <x v="2"/>
    <n v="0"/>
    <s v="Total_pilier_1a3"/>
    <s v="AA"/>
    <n v="10"/>
    <s v="AA10"/>
    <x v="0"/>
  </r>
  <r>
    <s v="Saisir canton"/>
    <s v="Saisir langue"/>
    <s v="Espace Mittelland"/>
    <x v="0"/>
    <s v="Pfeiler 1"/>
    <s v="Information und Beratung"/>
    <x v="1"/>
    <x v="1"/>
    <x v="0"/>
    <n v="0"/>
    <s v="Total_pilier_1a3"/>
    <s v="Y"/>
    <n v="11"/>
    <s v="Y11"/>
    <x v="1"/>
  </r>
  <r>
    <s v="Saisir canton"/>
    <s v="Saisir langue"/>
    <s v="Espace Mittelland"/>
    <x v="0"/>
    <s v="Pfeiler 1"/>
    <s v="Information und Beratung"/>
    <x v="1"/>
    <x v="1"/>
    <x v="1"/>
    <n v="0"/>
    <s v="Total_pilier_1a3"/>
    <s v="Z"/>
    <n v="11"/>
    <s v="Z11"/>
    <x v="1"/>
  </r>
  <r>
    <s v="Saisir canton"/>
    <s v="Saisir langue"/>
    <s v="Espace Mittelland"/>
    <x v="0"/>
    <s v="Pfeiler 1"/>
    <s v="Information und Beratung"/>
    <x v="1"/>
    <x v="1"/>
    <x v="2"/>
    <n v="0"/>
    <s v="Total_pilier_1a3"/>
    <s v="AA"/>
    <n v="11"/>
    <s v="AA11"/>
    <x v="1"/>
  </r>
  <r>
    <s v="Saisir canton"/>
    <s v="Saisir langue"/>
    <s v="Espace Mittelland"/>
    <x v="0"/>
    <s v="Pfeiler 1"/>
    <s v="Information und Beratung"/>
    <x v="2"/>
    <x v="1"/>
    <x v="0"/>
    <n v="0"/>
    <s v="Total_pilier_1a3"/>
    <s v="Y"/>
    <n v="12"/>
    <s v="Y12"/>
    <x v="2"/>
  </r>
  <r>
    <s v="Saisir canton"/>
    <s v="Saisir langue"/>
    <s v="Espace Mittelland"/>
    <x v="0"/>
    <s v="Pfeiler 1"/>
    <s v="Information und Beratung"/>
    <x v="2"/>
    <x v="1"/>
    <x v="1"/>
    <n v="0"/>
    <s v="Total_pilier_1a3"/>
    <s v="Z"/>
    <n v="12"/>
    <s v="Z12"/>
    <x v="2"/>
  </r>
  <r>
    <s v="Saisir canton"/>
    <s v="Saisir langue"/>
    <s v="Espace Mittelland"/>
    <x v="0"/>
    <s v="Pfeiler 1"/>
    <s v="Information und Beratung"/>
    <x v="2"/>
    <x v="1"/>
    <x v="2"/>
    <n v="0"/>
    <s v="Total_pilier_1a3"/>
    <s v="AA"/>
    <n v="12"/>
    <s v="AA12"/>
    <x v="2"/>
  </r>
  <r>
    <s v="Saisir canton"/>
    <s v="Saisir langue"/>
    <s v="Espace Mittelland"/>
    <x v="0"/>
    <s v="Pfeiler 2"/>
    <s v="Bildung und Arbeit"/>
    <x v="3"/>
    <x v="1"/>
    <x v="0"/>
    <n v="0"/>
    <s v="Total_pilier_1a3"/>
    <s v="Y"/>
    <n v="14"/>
    <s v="Y14"/>
    <x v="3"/>
  </r>
  <r>
    <s v="Saisir canton"/>
    <s v="Saisir langue"/>
    <s v="Espace Mittelland"/>
    <x v="0"/>
    <s v="Pfeiler 2"/>
    <s v="Bildung und Arbeit"/>
    <x v="3"/>
    <x v="1"/>
    <x v="1"/>
    <n v="0"/>
    <s v="Total_pilier_1a3"/>
    <s v="Z"/>
    <n v="14"/>
    <s v="Z14"/>
    <x v="3"/>
  </r>
  <r>
    <s v="Saisir canton"/>
    <s v="Saisir langue"/>
    <s v="Espace Mittelland"/>
    <x v="0"/>
    <s v="Pfeiler 2"/>
    <s v="Bildung und Arbeit"/>
    <x v="3"/>
    <x v="1"/>
    <x v="2"/>
    <n v="0"/>
    <s v="Total_pilier_1a3"/>
    <s v="AA"/>
    <n v="14"/>
    <s v="AA14"/>
    <x v="3"/>
  </r>
  <r>
    <s v="Saisir canton"/>
    <s v="Saisir langue"/>
    <s v="Espace Mittelland"/>
    <x v="0"/>
    <s v="Pfeiler 2"/>
    <s v="Bildung und Arbeit"/>
    <x v="4"/>
    <x v="1"/>
    <x v="0"/>
    <n v="0"/>
    <s v="Total_pilier_1a3"/>
    <s v="Y"/>
    <n v="15"/>
    <s v="Y15"/>
    <x v="4"/>
  </r>
  <r>
    <s v="Saisir canton"/>
    <s v="Saisir langue"/>
    <s v="Espace Mittelland"/>
    <x v="0"/>
    <s v="Pfeiler 2"/>
    <s v="Bildung und Arbeit"/>
    <x v="4"/>
    <x v="1"/>
    <x v="1"/>
    <n v="0"/>
    <s v="Total_pilier_1a3"/>
    <s v="Z"/>
    <n v="15"/>
    <s v="Z15"/>
    <x v="4"/>
  </r>
  <r>
    <s v="Saisir canton"/>
    <s v="Saisir langue"/>
    <s v="Espace Mittelland"/>
    <x v="0"/>
    <s v="Pfeiler 2"/>
    <s v="Bildung und Arbeit"/>
    <x v="4"/>
    <x v="1"/>
    <x v="2"/>
    <n v="0"/>
    <s v="Total_pilier_1a3"/>
    <s v="AA"/>
    <n v="15"/>
    <s v="AA15"/>
    <x v="4"/>
  </r>
  <r>
    <s v="Saisir canton"/>
    <s v="Saisir langue"/>
    <s v="Espace Mittelland"/>
    <x v="0"/>
    <s v="Pfeiler 2"/>
    <s v="Bildung und Arbeit"/>
    <x v="5"/>
    <x v="1"/>
    <x v="0"/>
    <n v="0"/>
    <s v="Total_pilier_1a3"/>
    <s v="Y"/>
    <n v="16"/>
    <s v="Y16"/>
    <x v="5"/>
  </r>
  <r>
    <s v="Saisir canton"/>
    <s v="Saisir langue"/>
    <s v="Espace Mittelland"/>
    <x v="0"/>
    <s v="Pfeiler 2"/>
    <s v="Bildung und Arbeit"/>
    <x v="5"/>
    <x v="1"/>
    <x v="1"/>
    <n v="0"/>
    <s v="Total_pilier_1a3"/>
    <s v="Z"/>
    <n v="16"/>
    <s v="Z16"/>
    <x v="5"/>
  </r>
  <r>
    <s v="Saisir canton"/>
    <s v="Saisir langue"/>
    <s v="Espace Mittelland"/>
    <x v="0"/>
    <s v="Pfeiler 2"/>
    <s v="Bildung und Arbeit"/>
    <x v="5"/>
    <x v="1"/>
    <x v="2"/>
    <n v="0"/>
    <s v="Total_pilier_1a3"/>
    <s v="AA"/>
    <n v="16"/>
    <s v="AA16"/>
    <x v="5"/>
  </r>
  <r>
    <s v="Saisir canton"/>
    <s v="Saisir langue"/>
    <s v="Espace Mittelland"/>
    <x v="0"/>
    <s v="Pfeiler 3"/>
    <s v="Verständigung und gesellschaftliche Integration"/>
    <x v="6"/>
    <x v="1"/>
    <x v="0"/>
    <n v="0"/>
    <s v="Total_pilier_1a3"/>
    <s v="Y"/>
    <n v="18"/>
    <s v="Y18"/>
    <x v="6"/>
  </r>
  <r>
    <s v="Saisir canton"/>
    <s v="Saisir langue"/>
    <s v="Espace Mittelland"/>
    <x v="0"/>
    <s v="Pfeiler 3"/>
    <s v="Verständigung und gesellschaftliche Integration"/>
    <x v="6"/>
    <x v="1"/>
    <x v="1"/>
    <n v="0"/>
    <s v="Total_pilier_1a3"/>
    <s v="Z"/>
    <n v="18"/>
    <s v="Z18"/>
    <x v="6"/>
  </r>
  <r>
    <s v="Saisir canton"/>
    <s v="Saisir langue"/>
    <s v="Espace Mittelland"/>
    <x v="0"/>
    <s v="Pfeiler 3"/>
    <s v="Verständigung und gesellschaftliche Integration"/>
    <x v="6"/>
    <x v="1"/>
    <x v="2"/>
    <n v="0"/>
    <s v="Total_pilier_1a3"/>
    <s v="AA"/>
    <n v="18"/>
    <s v="AA18"/>
    <x v="6"/>
  </r>
  <r>
    <s v="Saisir canton"/>
    <s v="Saisir langue"/>
    <s v="Espace Mittelland"/>
    <x v="0"/>
    <s v="Pfeiler 3"/>
    <s v="Verständigung und gesellschaftliche Integration"/>
    <x v="7"/>
    <x v="1"/>
    <x v="0"/>
    <n v="0"/>
    <s v="Total_pilier_1a3"/>
    <s v="Y"/>
    <n v="19"/>
    <s v="Y19"/>
    <x v="7"/>
  </r>
  <r>
    <s v="Saisir canton"/>
    <s v="Saisir langue"/>
    <s v="Espace Mittelland"/>
    <x v="0"/>
    <s v="Pfeiler 3"/>
    <s v="Verständigung und gesellschaftliche Integration"/>
    <x v="7"/>
    <x v="1"/>
    <x v="1"/>
    <n v="0"/>
    <s v="Total_pilier_1a3"/>
    <s v="Z"/>
    <n v="19"/>
    <s v="Z19"/>
    <x v="7"/>
  </r>
  <r>
    <s v="Saisir canton"/>
    <s v="Saisir langue"/>
    <s v="Espace Mittelland"/>
    <x v="0"/>
    <s v="Pfeiler 3"/>
    <s v="Verständigung und gesellschaftliche Integration"/>
    <x v="7"/>
    <x v="1"/>
    <x v="2"/>
    <n v="0"/>
    <s v="Total_pilier_1a3"/>
    <s v="AA"/>
    <n v="19"/>
    <s v="AA19"/>
    <x v="7"/>
  </r>
  <r>
    <s v="Saisir canton"/>
    <s v="Saisir langue"/>
    <s v="Espace Mittelland"/>
    <x v="0"/>
    <s v="Pfeiler 1"/>
    <s v="Information und Beratung"/>
    <x v="0"/>
    <x v="2"/>
    <x v="0"/>
    <n v="0"/>
    <s v="Total_pilier_1a3"/>
    <s v="AC"/>
    <n v="10"/>
    <s v="AC10"/>
    <x v="0"/>
  </r>
  <r>
    <s v="Saisir canton"/>
    <s v="Saisir langue"/>
    <s v="Espace Mittelland"/>
    <x v="0"/>
    <s v="Pfeiler 1"/>
    <s v="Information und Beratung"/>
    <x v="0"/>
    <x v="2"/>
    <x v="1"/>
    <n v="0"/>
    <s v="Total_pilier_1a3"/>
    <s v="AD"/>
    <n v="10"/>
    <s v="AD10"/>
    <x v="0"/>
  </r>
  <r>
    <s v="Saisir canton"/>
    <s v="Saisir langue"/>
    <s v="Espace Mittelland"/>
    <x v="0"/>
    <s v="Pfeiler 1"/>
    <s v="Information und Beratung"/>
    <x v="0"/>
    <x v="2"/>
    <x v="2"/>
    <n v="0"/>
    <s v="Total_pilier_1a3"/>
    <s v="AE"/>
    <n v="10"/>
    <s v="AE10"/>
    <x v="0"/>
  </r>
  <r>
    <s v="Saisir canton"/>
    <s v="Saisir langue"/>
    <s v="Espace Mittelland"/>
    <x v="0"/>
    <s v="Pfeiler 1"/>
    <s v="Information und Beratung"/>
    <x v="1"/>
    <x v="2"/>
    <x v="0"/>
    <n v="0"/>
    <s v="Total_pilier_1a3"/>
    <s v="AC"/>
    <n v="11"/>
    <s v="AC11"/>
    <x v="1"/>
  </r>
  <r>
    <s v="Saisir canton"/>
    <s v="Saisir langue"/>
    <s v="Espace Mittelland"/>
    <x v="0"/>
    <s v="Pfeiler 1"/>
    <s v="Information und Beratung"/>
    <x v="1"/>
    <x v="2"/>
    <x v="1"/>
    <n v="0"/>
    <s v="Total_pilier_1a3"/>
    <s v="AD"/>
    <n v="11"/>
    <s v="AD11"/>
    <x v="1"/>
  </r>
  <r>
    <s v="Saisir canton"/>
    <s v="Saisir langue"/>
    <s v="Espace Mittelland"/>
    <x v="0"/>
    <s v="Pfeiler 1"/>
    <s v="Information und Beratung"/>
    <x v="1"/>
    <x v="2"/>
    <x v="2"/>
    <n v="0"/>
    <s v="Total_pilier_1a3"/>
    <s v="AE"/>
    <n v="11"/>
    <s v="AE11"/>
    <x v="1"/>
  </r>
  <r>
    <s v="Saisir canton"/>
    <s v="Saisir langue"/>
    <s v="Espace Mittelland"/>
    <x v="0"/>
    <s v="Pfeiler 1"/>
    <s v="Information und Beratung"/>
    <x v="2"/>
    <x v="2"/>
    <x v="0"/>
    <n v="0"/>
    <s v="Total_pilier_1a3"/>
    <s v="AC"/>
    <n v="12"/>
    <s v="AC12"/>
    <x v="2"/>
  </r>
  <r>
    <s v="Saisir canton"/>
    <s v="Saisir langue"/>
    <s v="Espace Mittelland"/>
    <x v="0"/>
    <s v="Pfeiler 1"/>
    <s v="Information und Beratung"/>
    <x v="2"/>
    <x v="2"/>
    <x v="1"/>
    <n v="0"/>
    <s v="Total_pilier_1a3"/>
    <s v="AD"/>
    <n v="12"/>
    <s v="AD12"/>
    <x v="2"/>
  </r>
  <r>
    <s v="Saisir canton"/>
    <s v="Saisir langue"/>
    <s v="Espace Mittelland"/>
    <x v="0"/>
    <s v="Pfeiler 1"/>
    <s v="Information und Beratung"/>
    <x v="2"/>
    <x v="2"/>
    <x v="2"/>
    <n v="0"/>
    <s v="Total_pilier_1a3"/>
    <s v="AE"/>
    <n v="12"/>
    <s v="AE12"/>
    <x v="2"/>
  </r>
  <r>
    <s v="Saisir canton"/>
    <s v="Saisir langue"/>
    <s v="Espace Mittelland"/>
    <x v="0"/>
    <s v="Pfeiler 2"/>
    <s v="Bildung und Arbeit"/>
    <x v="3"/>
    <x v="2"/>
    <x v="0"/>
    <n v="0"/>
    <s v="Total_pilier_1a3"/>
    <s v="AC"/>
    <n v="14"/>
    <s v="AC14"/>
    <x v="3"/>
  </r>
  <r>
    <s v="Saisir canton"/>
    <s v="Saisir langue"/>
    <s v="Espace Mittelland"/>
    <x v="0"/>
    <s v="Pfeiler 2"/>
    <s v="Bildung und Arbeit"/>
    <x v="3"/>
    <x v="2"/>
    <x v="1"/>
    <n v="0"/>
    <s v="Total_pilier_1a3"/>
    <s v="AD"/>
    <n v="14"/>
    <s v="AD14"/>
    <x v="3"/>
  </r>
  <r>
    <s v="Saisir canton"/>
    <s v="Saisir langue"/>
    <s v="Espace Mittelland"/>
    <x v="0"/>
    <s v="Pfeiler 2"/>
    <s v="Bildung und Arbeit"/>
    <x v="3"/>
    <x v="2"/>
    <x v="2"/>
    <n v="0"/>
    <s v="Total_pilier_1a3"/>
    <s v="AE"/>
    <n v="14"/>
    <s v="AE14"/>
    <x v="3"/>
  </r>
  <r>
    <s v="Saisir canton"/>
    <s v="Saisir langue"/>
    <s v="Espace Mittelland"/>
    <x v="0"/>
    <s v="Pfeiler 2"/>
    <s v="Bildung und Arbeit"/>
    <x v="4"/>
    <x v="2"/>
    <x v="0"/>
    <n v="0"/>
    <s v="Total_pilier_1a3"/>
    <s v="AC"/>
    <n v="15"/>
    <s v="AC15"/>
    <x v="4"/>
  </r>
  <r>
    <s v="Saisir canton"/>
    <s v="Saisir langue"/>
    <s v="Espace Mittelland"/>
    <x v="0"/>
    <s v="Pfeiler 2"/>
    <s v="Bildung und Arbeit"/>
    <x v="4"/>
    <x v="2"/>
    <x v="1"/>
    <n v="0"/>
    <s v="Total_pilier_1a3"/>
    <s v="AD"/>
    <n v="15"/>
    <s v="AD15"/>
    <x v="4"/>
  </r>
  <r>
    <s v="Saisir canton"/>
    <s v="Saisir langue"/>
    <s v="Espace Mittelland"/>
    <x v="0"/>
    <s v="Pfeiler 2"/>
    <s v="Bildung und Arbeit"/>
    <x v="4"/>
    <x v="2"/>
    <x v="2"/>
    <n v="0"/>
    <s v="Total_pilier_1a3"/>
    <s v="AE"/>
    <n v="15"/>
    <s v="AE15"/>
    <x v="4"/>
  </r>
  <r>
    <s v="Saisir canton"/>
    <s v="Saisir langue"/>
    <s v="Espace Mittelland"/>
    <x v="0"/>
    <s v="Pfeiler 2"/>
    <s v="Bildung und Arbeit"/>
    <x v="5"/>
    <x v="2"/>
    <x v="0"/>
    <n v="0"/>
    <s v="Total_pilier_1a3"/>
    <s v="AC"/>
    <n v="16"/>
    <s v="AC16"/>
    <x v="5"/>
  </r>
  <r>
    <s v="Saisir canton"/>
    <s v="Saisir langue"/>
    <s v="Espace Mittelland"/>
    <x v="0"/>
    <s v="Pfeiler 2"/>
    <s v="Bildung und Arbeit"/>
    <x v="5"/>
    <x v="2"/>
    <x v="1"/>
    <n v="0"/>
    <s v="Total_pilier_1a3"/>
    <s v="AD"/>
    <n v="16"/>
    <s v="AD16"/>
    <x v="5"/>
  </r>
  <r>
    <s v="Saisir canton"/>
    <s v="Saisir langue"/>
    <s v="Espace Mittelland"/>
    <x v="0"/>
    <s v="Pfeiler 2"/>
    <s v="Bildung und Arbeit"/>
    <x v="5"/>
    <x v="2"/>
    <x v="2"/>
    <n v="0"/>
    <s v="Total_pilier_1a3"/>
    <s v="AE"/>
    <n v="16"/>
    <s v="AE16"/>
    <x v="5"/>
  </r>
  <r>
    <s v="Saisir canton"/>
    <s v="Saisir langue"/>
    <s v="Espace Mittelland"/>
    <x v="0"/>
    <s v="Pfeiler 3"/>
    <s v="Verständigung und gesellschaftliche Integration"/>
    <x v="6"/>
    <x v="2"/>
    <x v="0"/>
    <n v="0"/>
    <s v="Total_pilier_1a3"/>
    <s v="AC"/>
    <n v="18"/>
    <s v="AC18"/>
    <x v="6"/>
  </r>
  <r>
    <s v="Saisir canton"/>
    <s v="Saisir langue"/>
    <s v="Espace Mittelland"/>
    <x v="0"/>
    <s v="Pfeiler 3"/>
    <s v="Verständigung und gesellschaftliche Integration"/>
    <x v="6"/>
    <x v="2"/>
    <x v="1"/>
    <n v="0"/>
    <s v="Total_pilier_1a3"/>
    <s v="AD"/>
    <n v="18"/>
    <s v="AD18"/>
    <x v="6"/>
  </r>
  <r>
    <s v="Saisir canton"/>
    <s v="Saisir langue"/>
    <s v="Espace Mittelland"/>
    <x v="0"/>
    <s v="Pfeiler 3"/>
    <s v="Verständigung und gesellschaftliche Integration"/>
    <x v="6"/>
    <x v="2"/>
    <x v="2"/>
    <n v="0"/>
    <s v="Total_pilier_1a3"/>
    <s v="AE"/>
    <n v="18"/>
    <s v="AE18"/>
    <x v="6"/>
  </r>
  <r>
    <s v="Saisir canton"/>
    <s v="Saisir langue"/>
    <s v="Espace Mittelland"/>
    <x v="0"/>
    <s v="Pfeiler 3"/>
    <s v="Verständigung und gesellschaftliche Integration"/>
    <x v="7"/>
    <x v="2"/>
    <x v="0"/>
    <n v="0"/>
    <s v="Total_pilier_1a3"/>
    <s v="AC"/>
    <n v="19"/>
    <s v="AC19"/>
    <x v="7"/>
  </r>
  <r>
    <s v="Saisir canton"/>
    <s v="Saisir langue"/>
    <s v="Espace Mittelland"/>
    <x v="0"/>
    <s v="Pfeiler 3"/>
    <s v="Verständigung und gesellschaftliche Integration"/>
    <x v="7"/>
    <x v="2"/>
    <x v="1"/>
    <n v="0"/>
    <s v="Total_pilier_1a3"/>
    <s v="AD"/>
    <n v="19"/>
    <s v="AD19"/>
    <x v="7"/>
  </r>
  <r>
    <s v="Saisir canton"/>
    <s v="Saisir langue"/>
    <s v="Espace Mittelland"/>
    <x v="0"/>
    <s v="Pfeiler 3"/>
    <s v="Verständigung und gesellschaftliche Integration"/>
    <x v="7"/>
    <x v="2"/>
    <x v="2"/>
    <n v="0"/>
    <s v="Total_pilier_1a3"/>
    <s v="AE"/>
    <n v="19"/>
    <s v="AE19"/>
    <x v="7"/>
  </r>
  <r>
    <s v="Saisir canton"/>
    <s v="Saisir langue"/>
    <s v="Espace Mittelland"/>
    <x v="0"/>
    <s v="Pfeiler 1"/>
    <s v="Information und Beratung"/>
    <x v="0"/>
    <x v="3"/>
    <x v="0"/>
    <n v="0"/>
    <s v="Total_pilier_1a3"/>
    <s v="AG"/>
    <n v="10"/>
    <s v="AG10"/>
    <x v="0"/>
  </r>
  <r>
    <s v="Saisir canton"/>
    <s v="Saisir langue"/>
    <s v="Espace Mittelland"/>
    <x v="0"/>
    <s v="Pfeiler 1"/>
    <s v="Information und Beratung"/>
    <x v="0"/>
    <x v="3"/>
    <x v="1"/>
    <n v="0"/>
    <s v="Total_pilier_1a3"/>
    <s v="AH"/>
    <n v="10"/>
    <s v="AH10"/>
    <x v="0"/>
  </r>
  <r>
    <s v="Saisir canton"/>
    <s v="Saisir langue"/>
    <s v="Espace Mittelland"/>
    <x v="0"/>
    <s v="Pfeiler 1"/>
    <s v="Information und Beratung"/>
    <x v="0"/>
    <x v="3"/>
    <x v="2"/>
    <n v="0"/>
    <s v="Total_pilier_1a3"/>
    <s v="AI"/>
    <n v="10"/>
    <s v="AI10"/>
    <x v="0"/>
  </r>
  <r>
    <s v="Saisir canton"/>
    <s v="Saisir langue"/>
    <s v="Espace Mittelland"/>
    <x v="0"/>
    <s v="Pfeiler 1"/>
    <s v="Information und Beratung"/>
    <x v="1"/>
    <x v="3"/>
    <x v="0"/>
    <n v="0"/>
    <s v="Total_pilier_1a3"/>
    <s v="AG"/>
    <n v="11"/>
    <s v="AG11"/>
    <x v="1"/>
  </r>
  <r>
    <s v="Saisir canton"/>
    <s v="Saisir langue"/>
    <s v="Espace Mittelland"/>
    <x v="0"/>
    <s v="Pfeiler 1"/>
    <s v="Information und Beratung"/>
    <x v="1"/>
    <x v="3"/>
    <x v="1"/>
    <n v="0"/>
    <s v="Total_pilier_1a3"/>
    <s v="AH"/>
    <n v="11"/>
    <s v="AH11"/>
    <x v="1"/>
  </r>
  <r>
    <s v="Saisir canton"/>
    <s v="Saisir langue"/>
    <s v="Espace Mittelland"/>
    <x v="0"/>
    <s v="Pfeiler 1"/>
    <s v="Information und Beratung"/>
    <x v="1"/>
    <x v="3"/>
    <x v="2"/>
    <n v="0"/>
    <s v="Total_pilier_1a3"/>
    <s v="AI"/>
    <n v="11"/>
    <s v="AI11"/>
    <x v="1"/>
  </r>
  <r>
    <s v="Saisir canton"/>
    <s v="Saisir langue"/>
    <s v="Espace Mittelland"/>
    <x v="0"/>
    <s v="Pfeiler 1"/>
    <s v="Information und Beratung"/>
    <x v="2"/>
    <x v="3"/>
    <x v="0"/>
    <n v="0"/>
    <s v="Total_pilier_1a3"/>
    <s v="AG"/>
    <n v="12"/>
    <s v="AG12"/>
    <x v="2"/>
  </r>
  <r>
    <s v="Saisir canton"/>
    <s v="Saisir langue"/>
    <s v="Espace Mittelland"/>
    <x v="0"/>
    <s v="Pfeiler 1"/>
    <s v="Information und Beratung"/>
    <x v="2"/>
    <x v="3"/>
    <x v="1"/>
    <n v="0"/>
    <s v="Total_pilier_1a3"/>
    <s v="AH"/>
    <n v="12"/>
    <s v="AH12"/>
    <x v="2"/>
  </r>
  <r>
    <s v="Saisir canton"/>
    <s v="Saisir langue"/>
    <s v="Espace Mittelland"/>
    <x v="0"/>
    <s v="Pfeiler 1"/>
    <s v="Information und Beratung"/>
    <x v="2"/>
    <x v="3"/>
    <x v="2"/>
    <n v="0"/>
    <s v="Total_pilier_1a3"/>
    <s v="AI"/>
    <n v="12"/>
    <s v="AI12"/>
    <x v="2"/>
  </r>
  <r>
    <s v="Saisir canton"/>
    <s v="Saisir langue"/>
    <s v="Espace Mittelland"/>
    <x v="0"/>
    <s v="Pfeiler 2"/>
    <s v="Bildung und Arbeit"/>
    <x v="3"/>
    <x v="3"/>
    <x v="0"/>
    <n v="0"/>
    <s v="Total_pilier_1a3"/>
    <s v="AG"/>
    <n v="14"/>
    <s v="AG14"/>
    <x v="3"/>
  </r>
  <r>
    <s v="Saisir canton"/>
    <s v="Saisir langue"/>
    <s v="Espace Mittelland"/>
    <x v="0"/>
    <s v="Pfeiler 2"/>
    <s v="Bildung und Arbeit"/>
    <x v="3"/>
    <x v="3"/>
    <x v="1"/>
    <n v="0"/>
    <s v="Total_pilier_1a3"/>
    <s v="AH"/>
    <n v="14"/>
    <s v="AH14"/>
    <x v="3"/>
  </r>
  <r>
    <s v="Saisir canton"/>
    <s v="Saisir langue"/>
    <s v="Espace Mittelland"/>
    <x v="0"/>
    <s v="Pfeiler 2"/>
    <s v="Bildung und Arbeit"/>
    <x v="3"/>
    <x v="3"/>
    <x v="2"/>
    <n v="0"/>
    <s v="Total_pilier_1a3"/>
    <s v="AI"/>
    <n v="14"/>
    <s v="AI14"/>
    <x v="3"/>
  </r>
  <r>
    <s v="Saisir canton"/>
    <s v="Saisir langue"/>
    <s v="Espace Mittelland"/>
    <x v="0"/>
    <s v="Pfeiler 2"/>
    <s v="Bildung und Arbeit"/>
    <x v="4"/>
    <x v="3"/>
    <x v="0"/>
    <n v="0"/>
    <s v="Total_pilier_1a3"/>
    <s v="AG"/>
    <n v="15"/>
    <s v="AG15"/>
    <x v="4"/>
  </r>
  <r>
    <s v="Saisir canton"/>
    <s v="Saisir langue"/>
    <s v="Espace Mittelland"/>
    <x v="0"/>
    <s v="Pfeiler 2"/>
    <s v="Bildung und Arbeit"/>
    <x v="4"/>
    <x v="3"/>
    <x v="1"/>
    <n v="0"/>
    <s v="Total_pilier_1a3"/>
    <s v="AH"/>
    <n v="15"/>
    <s v="AH15"/>
    <x v="4"/>
  </r>
  <r>
    <s v="Saisir canton"/>
    <s v="Saisir langue"/>
    <s v="Espace Mittelland"/>
    <x v="0"/>
    <s v="Pfeiler 2"/>
    <s v="Bildung und Arbeit"/>
    <x v="4"/>
    <x v="3"/>
    <x v="2"/>
    <n v="0"/>
    <s v="Total_pilier_1a3"/>
    <s v="AI"/>
    <n v="15"/>
    <s v="AI15"/>
    <x v="4"/>
  </r>
  <r>
    <s v="Saisir canton"/>
    <s v="Saisir langue"/>
    <s v="Espace Mittelland"/>
    <x v="0"/>
    <s v="Pfeiler 2"/>
    <s v="Bildung und Arbeit"/>
    <x v="5"/>
    <x v="3"/>
    <x v="0"/>
    <n v="0"/>
    <s v="Total_pilier_1a3"/>
    <s v="AG"/>
    <n v="16"/>
    <s v="AG16"/>
    <x v="5"/>
  </r>
  <r>
    <s v="Saisir canton"/>
    <s v="Saisir langue"/>
    <s v="Espace Mittelland"/>
    <x v="0"/>
    <s v="Pfeiler 2"/>
    <s v="Bildung und Arbeit"/>
    <x v="5"/>
    <x v="3"/>
    <x v="1"/>
    <n v="0"/>
    <s v="Total_pilier_1a3"/>
    <s v="AH"/>
    <n v="16"/>
    <s v="AH16"/>
    <x v="5"/>
  </r>
  <r>
    <s v="Saisir canton"/>
    <s v="Saisir langue"/>
    <s v="Espace Mittelland"/>
    <x v="0"/>
    <s v="Pfeiler 2"/>
    <s v="Bildung und Arbeit"/>
    <x v="5"/>
    <x v="3"/>
    <x v="2"/>
    <n v="0"/>
    <s v="Total_pilier_1a3"/>
    <s v="AI"/>
    <n v="16"/>
    <s v="AI16"/>
    <x v="5"/>
  </r>
  <r>
    <s v="Saisir canton"/>
    <s v="Saisir langue"/>
    <s v="Espace Mittelland"/>
    <x v="0"/>
    <s v="Pfeiler 3"/>
    <s v="Verständigung und gesellschaftliche Integration"/>
    <x v="6"/>
    <x v="3"/>
    <x v="0"/>
    <n v="0"/>
    <s v="Total_pilier_1a3"/>
    <s v="AG"/>
    <n v="18"/>
    <s v="AG18"/>
    <x v="6"/>
  </r>
  <r>
    <s v="Saisir canton"/>
    <s v="Saisir langue"/>
    <s v="Espace Mittelland"/>
    <x v="0"/>
    <s v="Pfeiler 3"/>
    <s v="Verständigung und gesellschaftliche Integration"/>
    <x v="6"/>
    <x v="3"/>
    <x v="1"/>
    <n v="0"/>
    <s v="Total_pilier_1a3"/>
    <s v="AH"/>
    <n v="18"/>
    <s v="AH18"/>
    <x v="6"/>
  </r>
  <r>
    <s v="Saisir canton"/>
    <s v="Saisir langue"/>
    <s v="Espace Mittelland"/>
    <x v="0"/>
    <s v="Pfeiler 3"/>
    <s v="Verständigung und gesellschaftliche Integration"/>
    <x v="6"/>
    <x v="3"/>
    <x v="2"/>
    <n v="0"/>
    <s v="Total_pilier_1a3"/>
    <s v="AI"/>
    <n v="18"/>
    <s v="AI18"/>
    <x v="6"/>
  </r>
  <r>
    <s v="Saisir canton"/>
    <s v="Saisir langue"/>
    <s v="Espace Mittelland"/>
    <x v="0"/>
    <s v="Pfeiler 3"/>
    <s v="Verständigung und gesellschaftliche Integration"/>
    <x v="7"/>
    <x v="3"/>
    <x v="0"/>
    <n v="0"/>
    <s v="Total_pilier_1a3"/>
    <s v="AG"/>
    <n v="19"/>
    <s v="AG19"/>
    <x v="7"/>
  </r>
  <r>
    <s v="Saisir canton"/>
    <s v="Saisir langue"/>
    <s v="Espace Mittelland"/>
    <x v="0"/>
    <s v="Pfeiler 3"/>
    <s v="Verständigung und gesellschaftliche Integration"/>
    <x v="7"/>
    <x v="3"/>
    <x v="1"/>
    <n v="0"/>
    <s v="Total_pilier_1a3"/>
    <s v="AH"/>
    <n v="19"/>
    <s v="AH19"/>
    <x v="7"/>
  </r>
  <r>
    <s v="Saisir canton"/>
    <s v="Saisir langue"/>
    <s v="Espace Mittelland"/>
    <x v="0"/>
    <s v="Pfeiler 3"/>
    <s v="Verständigung und gesellschaftliche Integration"/>
    <x v="7"/>
    <x v="3"/>
    <x v="2"/>
    <n v="0"/>
    <s v="Total_pilier_1a3"/>
    <s v="AI"/>
    <n v="19"/>
    <s v="AI19"/>
    <x v="7"/>
  </r>
  <r>
    <s v="Saisir canton"/>
    <s v="Saisir langue"/>
    <s v="Espace Mittelland"/>
    <x v="0"/>
    <s v="Pfeiler 1"/>
    <s v="Information und Beratung"/>
    <x v="0"/>
    <x v="4"/>
    <x v="0"/>
    <n v="0"/>
    <s v="Total_pilier_1a3"/>
    <s v="AK"/>
    <n v="10"/>
    <s v="AK10"/>
    <x v="0"/>
  </r>
  <r>
    <s v="Saisir canton"/>
    <s v="Saisir langue"/>
    <s v="Espace Mittelland"/>
    <x v="0"/>
    <s v="Pfeiler 1"/>
    <s v="Information und Beratung"/>
    <x v="0"/>
    <x v="4"/>
    <x v="1"/>
    <n v="0"/>
    <s v="Total_pilier_1a3"/>
    <s v="AL"/>
    <n v="10"/>
    <s v="AL10"/>
    <x v="0"/>
  </r>
  <r>
    <s v="Saisir canton"/>
    <s v="Saisir langue"/>
    <s v="Espace Mittelland"/>
    <x v="0"/>
    <s v="Pfeiler 1"/>
    <s v="Information und Beratung"/>
    <x v="0"/>
    <x v="4"/>
    <x v="2"/>
    <n v="0"/>
    <s v="Total_pilier_1a3"/>
    <s v="AM"/>
    <n v="10"/>
    <s v="AM10"/>
    <x v="0"/>
  </r>
  <r>
    <s v="Saisir canton"/>
    <s v="Saisir langue"/>
    <s v="Espace Mittelland"/>
    <x v="0"/>
    <s v="Pfeiler 1"/>
    <s v="Information und Beratung"/>
    <x v="1"/>
    <x v="4"/>
    <x v="0"/>
    <n v="0"/>
    <s v="Total_pilier_1a3"/>
    <s v="AK"/>
    <n v="11"/>
    <s v="AK11"/>
    <x v="1"/>
  </r>
  <r>
    <s v="Saisir canton"/>
    <s v="Saisir langue"/>
    <s v="Espace Mittelland"/>
    <x v="0"/>
    <s v="Pfeiler 1"/>
    <s v="Information und Beratung"/>
    <x v="1"/>
    <x v="4"/>
    <x v="1"/>
    <n v="0"/>
    <s v="Total_pilier_1a3"/>
    <s v="AL"/>
    <n v="11"/>
    <s v="AL11"/>
    <x v="1"/>
  </r>
  <r>
    <s v="Saisir canton"/>
    <s v="Saisir langue"/>
    <s v="Espace Mittelland"/>
    <x v="0"/>
    <s v="Pfeiler 1"/>
    <s v="Information und Beratung"/>
    <x v="1"/>
    <x v="4"/>
    <x v="2"/>
    <n v="0"/>
    <s v="Total_pilier_1a3"/>
    <s v="AM"/>
    <n v="11"/>
    <s v="AM11"/>
    <x v="1"/>
  </r>
  <r>
    <s v="Saisir canton"/>
    <s v="Saisir langue"/>
    <s v="Espace Mittelland"/>
    <x v="0"/>
    <s v="Pfeiler 1"/>
    <s v="Information und Beratung"/>
    <x v="2"/>
    <x v="4"/>
    <x v="0"/>
    <n v="0"/>
    <s v="Total_pilier_1a3"/>
    <s v="AK"/>
    <n v="12"/>
    <s v="AK12"/>
    <x v="2"/>
  </r>
  <r>
    <s v="Saisir canton"/>
    <s v="Saisir langue"/>
    <s v="Espace Mittelland"/>
    <x v="0"/>
    <s v="Pfeiler 1"/>
    <s v="Information und Beratung"/>
    <x v="2"/>
    <x v="4"/>
    <x v="1"/>
    <n v="0"/>
    <s v="Total_pilier_1a3"/>
    <s v="AL"/>
    <n v="12"/>
    <s v="AL12"/>
    <x v="2"/>
  </r>
  <r>
    <s v="Saisir canton"/>
    <s v="Saisir langue"/>
    <s v="Espace Mittelland"/>
    <x v="0"/>
    <s v="Pfeiler 1"/>
    <s v="Information und Beratung"/>
    <x v="2"/>
    <x v="4"/>
    <x v="2"/>
    <n v="0"/>
    <s v="Total_pilier_1a3"/>
    <s v="AM"/>
    <n v="12"/>
    <s v="AM12"/>
    <x v="2"/>
  </r>
  <r>
    <s v="Saisir canton"/>
    <s v="Saisir langue"/>
    <s v="Espace Mittelland"/>
    <x v="0"/>
    <s v="Pfeiler 2"/>
    <s v="Bildung und Arbeit"/>
    <x v="3"/>
    <x v="4"/>
    <x v="0"/>
    <n v="0"/>
    <s v="Total_pilier_1a3"/>
    <s v="AK"/>
    <n v="14"/>
    <s v="AK14"/>
    <x v="3"/>
  </r>
  <r>
    <s v="Saisir canton"/>
    <s v="Saisir langue"/>
    <s v="Espace Mittelland"/>
    <x v="0"/>
    <s v="Pfeiler 2"/>
    <s v="Bildung und Arbeit"/>
    <x v="3"/>
    <x v="4"/>
    <x v="1"/>
    <n v="0"/>
    <s v="Total_pilier_1a3"/>
    <s v="AL"/>
    <n v="14"/>
    <s v="AL14"/>
    <x v="3"/>
  </r>
  <r>
    <s v="Saisir canton"/>
    <s v="Saisir langue"/>
    <s v="Espace Mittelland"/>
    <x v="0"/>
    <s v="Pfeiler 2"/>
    <s v="Bildung und Arbeit"/>
    <x v="3"/>
    <x v="4"/>
    <x v="2"/>
    <n v="0"/>
    <s v="Total_pilier_1a3"/>
    <s v="AM"/>
    <n v="14"/>
    <s v="AM14"/>
    <x v="3"/>
  </r>
  <r>
    <s v="Saisir canton"/>
    <s v="Saisir langue"/>
    <s v="Espace Mittelland"/>
    <x v="0"/>
    <s v="Pfeiler 2"/>
    <s v="Bildung und Arbeit"/>
    <x v="4"/>
    <x v="4"/>
    <x v="0"/>
    <n v="0"/>
    <s v="Total_pilier_1a3"/>
    <s v="AK"/>
    <n v="15"/>
    <s v="AK15"/>
    <x v="4"/>
  </r>
  <r>
    <s v="Saisir canton"/>
    <s v="Saisir langue"/>
    <s v="Espace Mittelland"/>
    <x v="0"/>
    <s v="Pfeiler 2"/>
    <s v="Bildung und Arbeit"/>
    <x v="4"/>
    <x v="4"/>
    <x v="1"/>
    <n v="0"/>
    <s v="Total_pilier_1a3"/>
    <s v="AL"/>
    <n v="15"/>
    <s v="AL15"/>
    <x v="4"/>
  </r>
  <r>
    <s v="Saisir canton"/>
    <s v="Saisir langue"/>
    <s v="Espace Mittelland"/>
    <x v="0"/>
    <s v="Pfeiler 2"/>
    <s v="Bildung und Arbeit"/>
    <x v="4"/>
    <x v="4"/>
    <x v="2"/>
    <n v="0"/>
    <s v="Total_pilier_1a3"/>
    <s v="AM"/>
    <n v="15"/>
    <s v="AM15"/>
    <x v="4"/>
  </r>
  <r>
    <s v="Saisir canton"/>
    <s v="Saisir langue"/>
    <s v="Espace Mittelland"/>
    <x v="0"/>
    <s v="Pfeiler 2"/>
    <s v="Bildung und Arbeit"/>
    <x v="5"/>
    <x v="4"/>
    <x v="0"/>
    <n v="0"/>
    <s v="Total_pilier_1a3"/>
    <s v="AK"/>
    <n v="16"/>
    <s v="AK16"/>
    <x v="5"/>
  </r>
  <r>
    <s v="Saisir canton"/>
    <s v="Saisir langue"/>
    <s v="Espace Mittelland"/>
    <x v="0"/>
    <s v="Pfeiler 2"/>
    <s v="Bildung und Arbeit"/>
    <x v="5"/>
    <x v="4"/>
    <x v="1"/>
    <n v="0"/>
    <s v="Total_pilier_1a3"/>
    <s v="AL"/>
    <n v="16"/>
    <s v="AL16"/>
    <x v="5"/>
  </r>
  <r>
    <s v="Saisir canton"/>
    <s v="Saisir langue"/>
    <s v="Espace Mittelland"/>
    <x v="0"/>
    <s v="Pfeiler 2"/>
    <s v="Bildung und Arbeit"/>
    <x v="5"/>
    <x v="4"/>
    <x v="2"/>
    <n v="0"/>
    <s v="Total_pilier_1a3"/>
    <s v="AM"/>
    <n v="16"/>
    <s v="AM16"/>
    <x v="5"/>
  </r>
  <r>
    <s v="Saisir canton"/>
    <s v="Saisir langue"/>
    <s v="Espace Mittelland"/>
    <x v="0"/>
    <s v="Pfeiler 3"/>
    <s v="Verständigung und gesellschaftliche Integration"/>
    <x v="6"/>
    <x v="4"/>
    <x v="0"/>
    <n v="0"/>
    <s v="Total_pilier_1a3"/>
    <s v="AK"/>
    <n v="18"/>
    <s v="AK18"/>
    <x v="6"/>
  </r>
  <r>
    <s v="Saisir canton"/>
    <s v="Saisir langue"/>
    <s v="Espace Mittelland"/>
    <x v="0"/>
    <s v="Pfeiler 3"/>
    <s v="Verständigung und gesellschaftliche Integration"/>
    <x v="6"/>
    <x v="4"/>
    <x v="1"/>
    <n v="0"/>
    <s v="Total_pilier_1a3"/>
    <s v="AL"/>
    <n v="18"/>
    <s v="AL18"/>
    <x v="6"/>
  </r>
  <r>
    <s v="Saisir canton"/>
    <s v="Saisir langue"/>
    <s v="Espace Mittelland"/>
    <x v="0"/>
    <s v="Pfeiler 3"/>
    <s v="Verständigung und gesellschaftliche Integration"/>
    <x v="6"/>
    <x v="4"/>
    <x v="2"/>
    <n v="0"/>
    <s v="Total_pilier_1a3"/>
    <s v="AM"/>
    <n v="18"/>
    <s v="AM18"/>
    <x v="6"/>
  </r>
  <r>
    <s v="Saisir canton"/>
    <s v="Saisir langue"/>
    <s v="Espace Mittelland"/>
    <x v="0"/>
    <s v="Pfeiler 3"/>
    <s v="Verständigung und gesellschaftliche Integration"/>
    <x v="7"/>
    <x v="4"/>
    <x v="0"/>
    <n v="0"/>
    <s v="Total_pilier_1a3"/>
    <s v="AK"/>
    <n v="19"/>
    <s v="AK19"/>
    <x v="7"/>
  </r>
  <r>
    <s v="Saisir canton"/>
    <s v="Saisir langue"/>
    <s v="Espace Mittelland"/>
    <x v="0"/>
    <s v="Pfeiler 3"/>
    <s v="Verständigung und gesellschaftliche Integration"/>
    <x v="7"/>
    <x v="4"/>
    <x v="1"/>
    <n v="0"/>
    <s v="Total_pilier_1a3"/>
    <s v="AL"/>
    <n v="19"/>
    <s v="AL19"/>
    <x v="7"/>
  </r>
  <r>
    <s v="Saisir canton"/>
    <s v="Saisir langue"/>
    <s v="Espace Mittelland"/>
    <x v="0"/>
    <s v="Pfeiler 3"/>
    <s v="Verständigung und gesellschaftliche Integration"/>
    <x v="7"/>
    <x v="4"/>
    <x v="2"/>
    <n v="0"/>
    <s v="Total_pilier_1a3"/>
    <s v="AM"/>
    <n v="19"/>
    <s v="AM19"/>
    <x v="7"/>
  </r>
  <r>
    <s v="Saisir canton"/>
    <s v="Saisir langue"/>
    <s v="Espace Mittelland"/>
    <x v="1"/>
    <s v="Pfeiler 1"/>
    <s v="Information und Beratung"/>
    <x v="0"/>
    <x v="1"/>
    <x v="0"/>
    <n v="0"/>
    <s v="Total_pilier_1a3"/>
    <s v="AO"/>
    <n v="10"/>
    <s v="AO10"/>
    <x v="0"/>
  </r>
  <r>
    <s v="Saisir canton"/>
    <s v="Saisir langue"/>
    <s v="Espace Mittelland"/>
    <x v="1"/>
    <s v="Pfeiler 1"/>
    <s v="Information und Beratung"/>
    <x v="0"/>
    <x v="1"/>
    <x v="1"/>
    <n v="0"/>
    <s v="Total_pilier_1a3"/>
    <s v="AP"/>
    <n v="10"/>
    <s v="AP10"/>
    <x v="0"/>
  </r>
  <r>
    <s v="Saisir canton"/>
    <s v="Saisir langue"/>
    <s v="Espace Mittelland"/>
    <x v="1"/>
    <s v="Pfeiler 1"/>
    <s v="Information und Beratung"/>
    <x v="0"/>
    <x v="1"/>
    <x v="2"/>
    <n v="0"/>
    <s v="Total_pilier_1a3"/>
    <s v="AQ"/>
    <n v="10"/>
    <s v="AQ10"/>
    <x v="0"/>
  </r>
  <r>
    <s v="Saisir canton"/>
    <s v="Saisir langue"/>
    <s v="Espace Mittelland"/>
    <x v="1"/>
    <s v="Pfeiler 1"/>
    <s v="Information und Beratung"/>
    <x v="1"/>
    <x v="1"/>
    <x v="0"/>
    <n v="0"/>
    <s v="Total_pilier_1a3"/>
    <s v="AO"/>
    <n v="11"/>
    <s v="AO11"/>
    <x v="1"/>
  </r>
  <r>
    <s v="Saisir canton"/>
    <s v="Saisir langue"/>
    <s v="Espace Mittelland"/>
    <x v="1"/>
    <s v="Pfeiler 1"/>
    <s v="Information und Beratung"/>
    <x v="1"/>
    <x v="1"/>
    <x v="1"/>
    <n v="0"/>
    <s v="Total_pilier_1a3"/>
    <s v="AP"/>
    <n v="11"/>
    <s v="AP11"/>
    <x v="1"/>
  </r>
  <r>
    <s v="Saisir canton"/>
    <s v="Saisir langue"/>
    <s v="Espace Mittelland"/>
    <x v="1"/>
    <s v="Pfeiler 1"/>
    <s v="Information und Beratung"/>
    <x v="1"/>
    <x v="1"/>
    <x v="2"/>
    <n v="0"/>
    <s v="Total_pilier_1a3"/>
    <s v="AQ"/>
    <n v="11"/>
    <s v="AQ11"/>
    <x v="1"/>
  </r>
  <r>
    <s v="Saisir canton"/>
    <s v="Saisir langue"/>
    <s v="Espace Mittelland"/>
    <x v="1"/>
    <s v="Pfeiler 1"/>
    <s v="Information und Beratung"/>
    <x v="2"/>
    <x v="1"/>
    <x v="0"/>
    <n v="0"/>
    <s v="Total_pilier_1a3"/>
    <s v="AO"/>
    <n v="12"/>
    <s v="AO12"/>
    <x v="2"/>
  </r>
  <r>
    <s v="Saisir canton"/>
    <s v="Saisir langue"/>
    <s v="Espace Mittelland"/>
    <x v="1"/>
    <s v="Pfeiler 1"/>
    <s v="Information und Beratung"/>
    <x v="2"/>
    <x v="1"/>
    <x v="1"/>
    <n v="0"/>
    <s v="Total_pilier_1a3"/>
    <s v="AP"/>
    <n v="12"/>
    <s v="AP12"/>
    <x v="2"/>
  </r>
  <r>
    <s v="Saisir canton"/>
    <s v="Saisir langue"/>
    <s v="Espace Mittelland"/>
    <x v="1"/>
    <s v="Pfeiler 1"/>
    <s v="Information und Beratung"/>
    <x v="2"/>
    <x v="1"/>
    <x v="2"/>
    <n v="0"/>
    <s v="Total_pilier_1a3"/>
    <s v="AQ"/>
    <n v="12"/>
    <s v="AQ12"/>
    <x v="2"/>
  </r>
  <r>
    <s v="Saisir canton"/>
    <s v="Saisir langue"/>
    <s v="Espace Mittelland"/>
    <x v="1"/>
    <s v="Pfeiler 2"/>
    <s v="Bildung und Arbeit"/>
    <x v="3"/>
    <x v="1"/>
    <x v="0"/>
    <n v="0"/>
    <s v="Total_pilier_1a3"/>
    <s v="AO"/>
    <n v="14"/>
    <s v="AO14"/>
    <x v="3"/>
  </r>
  <r>
    <s v="Saisir canton"/>
    <s v="Saisir langue"/>
    <s v="Espace Mittelland"/>
    <x v="1"/>
    <s v="Pfeiler 2"/>
    <s v="Bildung und Arbeit"/>
    <x v="3"/>
    <x v="1"/>
    <x v="1"/>
    <n v="0"/>
    <s v="Total_pilier_1a3"/>
    <s v="AP"/>
    <n v="14"/>
    <s v="AP14"/>
    <x v="3"/>
  </r>
  <r>
    <s v="Saisir canton"/>
    <s v="Saisir langue"/>
    <s v="Espace Mittelland"/>
    <x v="1"/>
    <s v="Pfeiler 2"/>
    <s v="Bildung und Arbeit"/>
    <x v="3"/>
    <x v="1"/>
    <x v="2"/>
    <n v="0"/>
    <s v="Total_pilier_1a3"/>
    <s v="AQ"/>
    <n v="14"/>
    <s v="AQ14"/>
    <x v="3"/>
  </r>
  <r>
    <s v="Saisir canton"/>
    <s v="Saisir langue"/>
    <s v="Espace Mittelland"/>
    <x v="1"/>
    <s v="Pfeiler 2"/>
    <s v="Bildung und Arbeit"/>
    <x v="4"/>
    <x v="1"/>
    <x v="0"/>
    <n v="0"/>
    <s v="Total_pilier_1a3"/>
    <s v="AO"/>
    <n v="15"/>
    <s v="AO15"/>
    <x v="4"/>
  </r>
  <r>
    <s v="Saisir canton"/>
    <s v="Saisir langue"/>
    <s v="Espace Mittelland"/>
    <x v="1"/>
    <s v="Pfeiler 2"/>
    <s v="Bildung und Arbeit"/>
    <x v="4"/>
    <x v="1"/>
    <x v="1"/>
    <n v="0"/>
    <s v="Total_pilier_1a3"/>
    <s v="AP"/>
    <n v="15"/>
    <s v="AP15"/>
    <x v="4"/>
  </r>
  <r>
    <s v="Saisir canton"/>
    <s v="Saisir langue"/>
    <s v="Espace Mittelland"/>
    <x v="1"/>
    <s v="Pfeiler 2"/>
    <s v="Bildung und Arbeit"/>
    <x v="4"/>
    <x v="1"/>
    <x v="2"/>
    <n v="0"/>
    <s v="Total_pilier_1a3"/>
    <s v="AQ"/>
    <n v="15"/>
    <s v="AQ15"/>
    <x v="4"/>
  </r>
  <r>
    <s v="Saisir canton"/>
    <s v="Saisir langue"/>
    <s v="Espace Mittelland"/>
    <x v="1"/>
    <s v="Pfeiler 2"/>
    <s v="Bildung und Arbeit"/>
    <x v="5"/>
    <x v="1"/>
    <x v="0"/>
    <n v="0"/>
    <s v="Total_pilier_1a3"/>
    <s v="AO"/>
    <n v="16"/>
    <s v="AO16"/>
    <x v="5"/>
  </r>
  <r>
    <s v="Saisir canton"/>
    <s v="Saisir langue"/>
    <s v="Espace Mittelland"/>
    <x v="1"/>
    <s v="Pfeiler 2"/>
    <s v="Bildung und Arbeit"/>
    <x v="5"/>
    <x v="1"/>
    <x v="1"/>
    <n v="0"/>
    <s v="Total_pilier_1a3"/>
    <s v="AP"/>
    <n v="16"/>
    <s v="AP16"/>
    <x v="5"/>
  </r>
  <r>
    <s v="Saisir canton"/>
    <s v="Saisir langue"/>
    <s v="Espace Mittelland"/>
    <x v="1"/>
    <s v="Pfeiler 2"/>
    <s v="Bildung und Arbeit"/>
    <x v="5"/>
    <x v="1"/>
    <x v="2"/>
    <n v="0"/>
    <s v="Total_pilier_1a3"/>
    <s v="AQ"/>
    <n v="16"/>
    <s v="AQ16"/>
    <x v="5"/>
  </r>
  <r>
    <s v="Saisir canton"/>
    <s v="Saisir langue"/>
    <s v="Espace Mittelland"/>
    <x v="1"/>
    <s v="Pfeiler 3"/>
    <s v="Verständigung und gesellschaftliche Integration"/>
    <x v="6"/>
    <x v="1"/>
    <x v="0"/>
    <n v="0"/>
    <s v="Total_pilier_1a3"/>
    <s v="AO"/>
    <n v="18"/>
    <s v="AO18"/>
    <x v="6"/>
  </r>
  <r>
    <s v="Saisir canton"/>
    <s v="Saisir langue"/>
    <s v="Espace Mittelland"/>
    <x v="1"/>
    <s v="Pfeiler 3"/>
    <s v="Verständigung und gesellschaftliche Integration"/>
    <x v="6"/>
    <x v="1"/>
    <x v="1"/>
    <n v="0"/>
    <s v="Total_pilier_1a3"/>
    <s v="AP"/>
    <n v="18"/>
    <s v="AP18"/>
    <x v="6"/>
  </r>
  <r>
    <s v="Saisir canton"/>
    <s v="Saisir langue"/>
    <s v="Espace Mittelland"/>
    <x v="1"/>
    <s v="Pfeiler 3"/>
    <s v="Verständigung und gesellschaftliche Integration"/>
    <x v="6"/>
    <x v="1"/>
    <x v="2"/>
    <n v="0"/>
    <s v="Total_pilier_1a3"/>
    <s v="AQ"/>
    <n v="18"/>
    <s v="AQ18"/>
    <x v="6"/>
  </r>
  <r>
    <s v="Saisir canton"/>
    <s v="Saisir langue"/>
    <s v="Espace Mittelland"/>
    <x v="1"/>
    <s v="Pfeiler 3"/>
    <s v="Verständigung und gesellschaftliche Integration"/>
    <x v="7"/>
    <x v="1"/>
    <x v="0"/>
    <n v="0"/>
    <s v="Total_pilier_1a3"/>
    <s v="AO"/>
    <n v="19"/>
    <s v="AO19"/>
    <x v="7"/>
  </r>
  <r>
    <s v="Saisir canton"/>
    <s v="Saisir langue"/>
    <s v="Espace Mittelland"/>
    <x v="1"/>
    <s v="Pfeiler 3"/>
    <s v="Verständigung und gesellschaftliche Integration"/>
    <x v="7"/>
    <x v="1"/>
    <x v="1"/>
    <n v="0"/>
    <s v="Total_pilier_1a3"/>
    <s v="AP"/>
    <n v="19"/>
    <s v="AP19"/>
    <x v="7"/>
  </r>
  <r>
    <s v="Saisir canton"/>
    <s v="Saisir langue"/>
    <s v="Espace Mittelland"/>
    <x v="1"/>
    <s v="Pfeiler 3"/>
    <s v="Verständigung und gesellschaftliche Integration"/>
    <x v="7"/>
    <x v="1"/>
    <x v="2"/>
    <n v="0"/>
    <s v="Total_pilier_1a3"/>
    <s v="AQ"/>
    <n v="19"/>
    <s v="AQ19"/>
    <x v="7"/>
  </r>
  <r>
    <s v="Saisir canton"/>
    <s v="Saisir langue"/>
    <s v="Espace Mittelland"/>
    <x v="2"/>
    <s v="Pfeiler 1"/>
    <s v="Information und Beratung"/>
    <x v="0"/>
    <x v="1"/>
    <x v="0"/>
    <n v="0"/>
    <s v="Total_pilier_1a3"/>
    <s v="AS"/>
    <n v="10"/>
    <s v="AS10"/>
    <x v="0"/>
  </r>
  <r>
    <s v="Saisir canton"/>
    <s v="Saisir langue"/>
    <s v="Espace Mittelland"/>
    <x v="2"/>
    <s v="Pfeiler 1"/>
    <s v="Information und Beratung"/>
    <x v="0"/>
    <x v="1"/>
    <x v="1"/>
    <n v="0"/>
    <s v="Total_pilier_1a3"/>
    <s v="AT"/>
    <n v="10"/>
    <s v="AT10"/>
    <x v="0"/>
  </r>
  <r>
    <s v="Saisir canton"/>
    <s v="Saisir langue"/>
    <s v="Espace Mittelland"/>
    <x v="2"/>
    <s v="Pfeiler 1"/>
    <s v="Information und Beratung"/>
    <x v="0"/>
    <x v="1"/>
    <x v="2"/>
    <n v="0"/>
    <s v="Total_pilier_1a3"/>
    <s v="AU"/>
    <n v="10"/>
    <s v="AU10"/>
    <x v="0"/>
  </r>
  <r>
    <s v="Saisir canton"/>
    <s v="Saisir langue"/>
    <s v="Espace Mittelland"/>
    <x v="2"/>
    <s v="Pfeiler 1"/>
    <s v="Information und Beratung"/>
    <x v="1"/>
    <x v="1"/>
    <x v="0"/>
    <n v="0"/>
    <s v="Total_pilier_1a3"/>
    <s v="AS"/>
    <n v="11"/>
    <s v="AS11"/>
    <x v="1"/>
  </r>
  <r>
    <s v="Saisir canton"/>
    <s v="Saisir langue"/>
    <s v="Espace Mittelland"/>
    <x v="2"/>
    <s v="Pfeiler 1"/>
    <s v="Information und Beratung"/>
    <x v="1"/>
    <x v="1"/>
    <x v="1"/>
    <n v="0"/>
    <s v="Total_pilier_1a3"/>
    <s v="AT"/>
    <n v="11"/>
    <s v="AT11"/>
    <x v="1"/>
  </r>
  <r>
    <s v="Saisir canton"/>
    <s v="Saisir langue"/>
    <s v="Espace Mittelland"/>
    <x v="2"/>
    <s v="Pfeiler 1"/>
    <s v="Information und Beratung"/>
    <x v="1"/>
    <x v="1"/>
    <x v="2"/>
    <n v="0"/>
    <s v="Total_pilier_1a3"/>
    <s v="AU"/>
    <n v="11"/>
    <s v="AU11"/>
    <x v="1"/>
  </r>
  <r>
    <s v="Saisir canton"/>
    <s v="Saisir langue"/>
    <s v="Espace Mittelland"/>
    <x v="2"/>
    <s v="Pfeiler 1"/>
    <s v="Information und Beratung"/>
    <x v="2"/>
    <x v="1"/>
    <x v="0"/>
    <n v="0"/>
    <s v="Total_pilier_1a3"/>
    <s v="AS"/>
    <n v="12"/>
    <s v="AS12"/>
    <x v="2"/>
  </r>
  <r>
    <s v="Saisir canton"/>
    <s v="Saisir langue"/>
    <s v="Espace Mittelland"/>
    <x v="2"/>
    <s v="Pfeiler 1"/>
    <s v="Information und Beratung"/>
    <x v="2"/>
    <x v="1"/>
    <x v="1"/>
    <n v="0"/>
    <s v="Total_pilier_1a3"/>
    <s v="AT"/>
    <n v="12"/>
    <s v="AT12"/>
    <x v="2"/>
  </r>
  <r>
    <s v="Saisir canton"/>
    <s v="Saisir langue"/>
    <s v="Espace Mittelland"/>
    <x v="2"/>
    <s v="Pfeiler 1"/>
    <s v="Information und Beratung"/>
    <x v="2"/>
    <x v="1"/>
    <x v="2"/>
    <n v="0"/>
    <s v="Total_pilier_1a3"/>
    <s v="AU"/>
    <n v="12"/>
    <s v="AU12"/>
    <x v="2"/>
  </r>
  <r>
    <s v="Saisir canton"/>
    <s v="Saisir langue"/>
    <s v="Espace Mittelland"/>
    <x v="2"/>
    <s v="Pfeiler 2"/>
    <s v="Bildung und Arbeit"/>
    <x v="3"/>
    <x v="1"/>
    <x v="0"/>
    <n v="0"/>
    <s v="Total_pilier_1a3"/>
    <s v="AS"/>
    <n v="14"/>
    <s v="AS14"/>
    <x v="3"/>
  </r>
  <r>
    <s v="Saisir canton"/>
    <s v="Saisir langue"/>
    <s v="Espace Mittelland"/>
    <x v="2"/>
    <s v="Pfeiler 2"/>
    <s v="Bildung und Arbeit"/>
    <x v="3"/>
    <x v="1"/>
    <x v="1"/>
    <n v="0"/>
    <s v="Total_pilier_1a3"/>
    <s v="AT"/>
    <n v="14"/>
    <s v="AT14"/>
    <x v="3"/>
  </r>
  <r>
    <s v="Saisir canton"/>
    <s v="Saisir langue"/>
    <s v="Espace Mittelland"/>
    <x v="2"/>
    <s v="Pfeiler 2"/>
    <s v="Bildung und Arbeit"/>
    <x v="3"/>
    <x v="1"/>
    <x v="2"/>
    <n v="0"/>
    <s v="Total_pilier_1a3"/>
    <s v="AU"/>
    <n v="14"/>
    <s v="AU14"/>
    <x v="3"/>
  </r>
  <r>
    <s v="Saisir canton"/>
    <s v="Saisir langue"/>
    <s v="Espace Mittelland"/>
    <x v="2"/>
    <s v="Pfeiler 2"/>
    <s v="Bildung und Arbeit"/>
    <x v="4"/>
    <x v="1"/>
    <x v="0"/>
    <n v="0"/>
    <s v="Total_pilier_1a3"/>
    <s v="AS"/>
    <n v="15"/>
    <s v="AS15"/>
    <x v="4"/>
  </r>
  <r>
    <s v="Saisir canton"/>
    <s v="Saisir langue"/>
    <s v="Espace Mittelland"/>
    <x v="2"/>
    <s v="Pfeiler 2"/>
    <s v="Bildung und Arbeit"/>
    <x v="4"/>
    <x v="1"/>
    <x v="1"/>
    <n v="0"/>
    <s v="Total_pilier_1a3"/>
    <s v="AT"/>
    <n v="15"/>
    <s v="AT15"/>
    <x v="4"/>
  </r>
  <r>
    <s v="Saisir canton"/>
    <s v="Saisir langue"/>
    <s v="Espace Mittelland"/>
    <x v="2"/>
    <s v="Pfeiler 2"/>
    <s v="Bildung und Arbeit"/>
    <x v="4"/>
    <x v="1"/>
    <x v="2"/>
    <n v="0"/>
    <s v="Total_pilier_1a3"/>
    <s v="AU"/>
    <n v="15"/>
    <s v="AU15"/>
    <x v="4"/>
  </r>
  <r>
    <s v="Saisir canton"/>
    <s v="Saisir langue"/>
    <s v="Espace Mittelland"/>
    <x v="2"/>
    <s v="Pfeiler 2"/>
    <s v="Bildung und Arbeit"/>
    <x v="5"/>
    <x v="1"/>
    <x v="0"/>
    <n v="0"/>
    <s v="Total_pilier_1a3"/>
    <s v="AS"/>
    <n v="16"/>
    <s v="AS16"/>
    <x v="5"/>
  </r>
  <r>
    <s v="Saisir canton"/>
    <s v="Saisir langue"/>
    <s v="Espace Mittelland"/>
    <x v="2"/>
    <s v="Pfeiler 2"/>
    <s v="Bildung und Arbeit"/>
    <x v="5"/>
    <x v="1"/>
    <x v="1"/>
    <n v="0"/>
    <s v="Total_pilier_1a3"/>
    <s v="AT"/>
    <n v="16"/>
    <s v="AT16"/>
    <x v="5"/>
  </r>
  <r>
    <s v="Saisir canton"/>
    <s v="Saisir langue"/>
    <s v="Espace Mittelland"/>
    <x v="2"/>
    <s v="Pfeiler 2"/>
    <s v="Bildung und Arbeit"/>
    <x v="5"/>
    <x v="1"/>
    <x v="2"/>
    <n v="0"/>
    <s v="Total_pilier_1a3"/>
    <s v="AU"/>
    <n v="16"/>
    <s v="AU16"/>
    <x v="5"/>
  </r>
  <r>
    <s v="Saisir canton"/>
    <s v="Saisir langue"/>
    <s v="Espace Mittelland"/>
    <x v="2"/>
    <s v="Pfeiler 3"/>
    <s v="Verständigung und gesellschaftliche Integration"/>
    <x v="6"/>
    <x v="1"/>
    <x v="0"/>
    <n v="0"/>
    <s v="Total_pilier_1a3"/>
    <s v="AS"/>
    <n v="18"/>
    <s v="AS18"/>
    <x v="6"/>
  </r>
  <r>
    <s v="Saisir canton"/>
    <s v="Saisir langue"/>
    <s v="Espace Mittelland"/>
    <x v="2"/>
    <s v="Pfeiler 3"/>
    <s v="Verständigung und gesellschaftliche Integration"/>
    <x v="6"/>
    <x v="1"/>
    <x v="1"/>
    <n v="0"/>
    <s v="Total_pilier_1a3"/>
    <s v="AT"/>
    <n v="18"/>
    <s v="AT18"/>
    <x v="6"/>
  </r>
  <r>
    <s v="Saisir canton"/>
    <s v="Saisir langue"/>
    <s v="Espace Mittelland"/>
    <x v="2"/>
    <s v="Pfeiler 3"/>
    <s v="Verständigung und gesellschaftliche Integration"/>
    <x v="6"/>
    <x v="1"/>
    <x v="2"/>
    <n v="0"/>
    <s v="Total_pilier_1a3"/>
    <s v="AU"/>
    <n v="18"/>
    <s v="AU18"/>
    <x v="6"/>
  </r>
  <r>
    <s v="Saisir canton"/>
    <s v="Saisir langue"/>
    <s v="Espace Mittelland"/>
    <x v="2"/>
    <s v="Pfeiler 3"/>
    <s v="Verständigung und gesellschaftliche Integration"/>
    <x v="7"/>
    <x v="1"/>
    <x v="0"/>
    <n v="0"/>
    <s v="Total_pilier_1a3"/>
    <s v="AS"/>
    <n v="19"/>
    <s v="AS19"/>
    <x v="7"/>
  </r>
  <r>
    <s v="Saisir canton"/>
    <s v="Saisir langue"/>
    <s v="Espace Mittelland"/>
    <x v="2"/>
    <s v="Pfeiler 3"/>
    <s v="Verständigung und gesellschaftliche Integration"/>
    <x v="7"/>
    <x v="1"/>
    <x v="1"/>
    <n v="0"/>
    <s v="Total_pilier_1a3"/>
    <s v="AT"/>
    <n v="19"/>
    <s v="AT19"/>
    <x v="7"/>
  </r>
  <r>
    <s v="Saisir canton"/>
    <s v="Saisir langue"/>
    <s v="Espace Mittelland"/>
    <x v="2"/>
    <s v="Pfeiler 3"/>
    <s v="Verständigung und gesellschaftliche Integration"/>
    <x v="7"/>
    <x v="1"/>
    <x v="2"/>
    <n v="0"/>
    <s v="Total_pilier_1a3"/>
    <s v="AU"/>
    <n v="19"/>
    <s v="AU19"/>
    <x v="7"/>
  </r>
  <r>
    <s v="Saisir canton"/>
    <s v="Saisir langue"/>
    <s v="Espace Mittelland"/>
    <x v="3"/>
    <s v="Pfeiler 1"/>
    <s v="Information und Beratung"/>
    <x v="0"/>
    <x v="1"/>
    <x v="0"/>
    <n v="0"/>
    <s v="Total_pilier_1a3"/>
    <s v="AW"/>
    <n v="10"/>
    <s v="AW10"/>
    <x v="0"/>
  </r>
  <r>
    <s v="Saisir canton"/>
    <s v="Saisir langue"/>
    <s v="Espace Mittelland"/>
    <x v="3"/>
    <s v="Pfeiler 1"/>
    <s v="Information und Beratung"/>
    <x v="0"/>
    <x v="1"/>
    <x v="1"/>
    <n v="0"/>
    <s v="Total_pilier_1a3"/>
    <s v="AX"/>
    <n v="10"/>
    <s v="AX10"/>
    <x v="0"/>
  </r>
  <r>
    <s v="Saisir canton"/>
    <s v="Saisir langue"/>
    <s v="Espace Mittelland"/>
    <x v="3"/>
    <s v="Pfeiler 1"/>
    <s v="Information und Beratung"/>
    <x v="0"/>
    <x v="1"/>
    <x v="2"/>
    <n v="0"/>
    <s v="Total_pilier_1a3"/>
    <s v="AY"/>
    <n v="10"/>
    <s v="AY10"/>
    <x v="0"/>
  </r>
  <r>
    <s v="Saisir canton"/>
    <s v="Saisir langue"/>
    <s v="Espace Mittelland"/>
    <x v="3"/>
    <s v="Pfeiler 1"/>
    <s v="Information und Beratung"/>
    <x v="1"/>
    <x v="1"/>
    <x v="0"/>
    <n v="0"/>
    <s v="Total_pilier_1a3"/>
    <s v="AW"/>
    <n v="11"/>
    <s v="AW11"/>
    <x v="1"/>
  </r>
  <r>
    <s v="Saisir canton"/>
    <s v="Saisir langue"/>
    <s v="Espace Mittelland"/>
    <x v="3"/>
    <s v="Pfeiler 1"/>
    <s v="Information und Beratung"/>
    <x v="1"/>
    <x v="1"/>
    <x v="1"/>
    <n v="0"/>
    <s v="Total_pilier_1a3"/>
    <s v="AX"/>
    <n v="11"/>
    <s v="AX11"/>
    <x v="1"/>
  </r>
  <r>
    <s v="Saisir canton"/>
    <s v="Saisir langue"/>
    <s v="Espace Mittelland"/>
    <x v="3"/>
    <s v="Pfeiler 1"/>
    <s v="Information und Beratung"/>
    <x v="1"/>
    <x v="1"/>
    <x v="2"/>
    <n v="0"/>
    <s v="Total_pilier_1a3"/>
    <s v="AY"/>
    <n v="11"/>
    <s v="AY11"/>
    <x v="1"/>
  </r>
  <r>
    <s v="Saisir canton"/>
    <s v="Saisir langue"/>
    <s v="Espace Mittelland"/>
    <x v="3"/>
    <s v="Pfeiler 1"/>
    <s v="Information und Beratung"/>
    <x v="2"/>
    <x v="1"/>
    <x v="0"/>
    <n v="0"/>
    <s v="Total_pilier_1a3"/>
    <s v="AW"/>
    <n v="12"/>
    <s v="AW12"/>
    <x v="2"/>
  </r>
  <r>
    <s v="Saisir canton"/>
    <s v="Saisir langue"/>
    <s v="Espace Mittelland"/>
    <x v="3"/>
    <s v="Pfeiler 1"/>
    <s v="Information und Beratung"/>
    <x v="2"/>
    <x v="1"/>
    <x v="1"/>
    <n v="0"/>
    <s v="Total_pilier_1a3"/>
    <s v="AX"/>
    <n v="12"/>
    <s v="AX12"/>
    <x v="2"/>
  </r>
  <r>
    <s v="Saisir canton"/>
    <s v="Saisir langue"/>
    <s v="Espace Mittelland"/>
    <x v="3"/>
    <s v="Pfeiler 1"/>
    <s v="Information und Beratung"/>
    <x v="2"/>
    <x v="1"/>
    <x v="2"/>
    <n v="0"/>
    <s v="Total_pilier_1a3"/>
    <s v="AY"/>
    <n v="12"/>
    <s v="AY12"/>
    <x v="2"/>
  </r>
  <r>
    <s v="Saisir canton"/>
    <s v="Saisir langue"/>
    <s v="Espace Mittelland"/>
    <x v="3"/>
    <s v="Pfeiler 2"/>
    <s v="Bildung und Arbeit"/>
    <x v="3"/>
    <x v="1"/>
    <x v="0"/>
    <n v="0"/>
    <s v="Total_pilier_1a3"/>
    <s v="AW"/>
    <n v="14"/>
    <s v="AW14"/>
    <x v="3"/>
  </r>
  <r>
    <s v="Saisir canton"/>
    <s v="Saisir langue"/>
    <s v="Espace Mittelland"/>
    <x v="3"/>
    <s v="Pfeiler 2"/>
    <s v="Bildung und Arbeit"/>
    <x v="3"/>
    <x v="1"/>
    <x v="1"/>
    <n v="0"/>
    <s v="Total_pilier_1a3"/>
    <s v="AX"/>
    <n v="14"/>
    <s v="AX14"/>
    <x v="3"/>
  </r>
  <r>
    <s v="Saisir canton"/>
    <s v="Saisir langue"/>
    <s v="Espace Mittelland"/>
    <x v="3"/>
    <s v="Pfeiler 2"/>
    <s v="Bildung und Arbeit"/>
    <x v="3"/>
    <x v="1"/>
    <x v="2"/>
    <n v="0"/>
    <s v="Total_pilier_1a3"/>
    <s v="AY"/>
    <n v="14"/>
    <s v="AY14"/>
    <x v="3"/>
  </r>
  <r>
    <s v="Saisir canton"/>
    <s v="Saisir langue"/>
    <s v="Espace Mittelland"/>
    <x v="3"/>
    <s v="Pfeiler 2"/>
    <s v="Bildung und Arbeit"/>
    <x v="4"/>
    <x v="1"/>
    <x v="0"/>
    <n v="0"/>
    <s v="Total_pilier_1a3"/>
    <s v="AW"/>
    <n v="15"/>
    <s v="AW15"/>
    <x v="4"/>
  </r>
  <r>
    <s v="Saisir canton"/>
    <s v="Saisir langue"/>
    <s v="Espace Mittelland"/>
    <x v="3"/>
    <s v="Pfeiler 2"/>
    <s v="Bildung und Arbeit"/>
    <x v="4"/>
    <x v="1"/>
    <x v="1"/>
    <n v="0"/>
    <s v="Total_pilier_1a3"/>
    <s v="AX"/>
    <n v="15"/>
    <s v="AX15"/>
    <x v="4"/>
  </r>
  <r>
    <s v="Saisir canton"/>
    <s v="Saisir langue"/>
    <s v="Espace Mittelland"/>
    <x v="3"/>
    <s v="Pfeiler 2"/>
    <s v="Bildung und Arbeit"/>
    <x v="4"/>
    <x v="1"/>
    <x v="2"/>
    <n v="0"/>
    <s v="Total_pilier_1a3"/>
    <s v="AY"/>
    <n v="15"/>
    <s v="AY15"/>
    <x v="4"/>
  </r>
  <r>
    <s v="Saisir canton"/>
    <s v="Saisir langue"/>
    <s v="Espace Mittelland"/>
    <x v="3"/>
    <s v="Pfeiler 2"/>
    <s v="Bildung und Arbeit"/>
    <x v="5"/>
    <x v="1"/>
    <x v="0"/>
    <n v="0"/>
    <s v="Total_pilier_1a3"/>
    <s v="AW"/>
    <n v="16"/>
    <s v="AW16"/>
    <x v="5"/>
  </r>
  <r>
    <s v="Saisir canton"/>
    <s v="Saisir langue"/>
    <s v="Espace Mittelland"/>
    <x v="3"/>
    <s v="Pfeiler 2"/>
    <s v="Bildung und Arbeit"/>
    <x v="5"/>
    <x v="1"/>
    <x v="1"/>
    <n v="0"/>
    <s v="Total_pilier_1a3"/>
    <s v="AX"/>
    <n v="16"/>
    <s v="AX16"/>
    <x v="5"/>
  </r>
  <r>
    <s v="Saisir canton"/>
    <s v="Saisir langue"/>
    <s v="Espace Mittelland"/>
    <x v="3"/>
    <s v="Pfeiler 2"/>
    <s v="Bildung und Arbeit"/>
    <x v="5"/>
    <x v="1"/>
    <x v="2"/>
    <n v="0"/>
    <s v="Total_pilier_1a3"/>
    <s v="AY"/>
    <n v="16"/>
    <s v="AY16"/>
    <x v="5"/>
  </r>
  <r>
    <s v="Saisir canton"/>
    <s v="Saisir langue"/>
    <s v="Espace Mittelland"/>
    <x v="3"/>
    <s v="Pfeiler 3"/>
    <s v="Verständigung und gesellschaftliche Integration"/>
    <x v="6"/>
    <x v="1"/>
    <x v="0"/>
    <n v="0"/>
    <s v="Total_pilier_1a3"/>
    <s v="AW"/>
    <n v="18"/>
    <s v="AW18"/>
    <x v="6"/>
  </r>
  <r>
    <s v="Saisir canton"/>
    <s v="Saisir langue"/>
    <s v="Espace Mittelland"/>
    <x v="3"/>
    <s v="Pfeiler 3"/>
    <s v="Verständigung und gesellschaftliche Integration"/>
    <x v="6"/>
    <x v="1"/>
    <x v="1"/>
    <n v="0"/>
    <s v="Total_pilier_1a3"/>
    <s v="AX"/>
    <n v="18"/>
    <s v="AX18"/>
    <x v="6"/>
  </r>
  <r>
    <s v="Saisir canton"/>
    <s v="Saisir langue"/>
    <s v="Espace Mittelland"/>
    <x v="3"/>
    <s v="Pfeiler 3"/>
    <s v="Verständigung und gesellschaftliche Integration"/>
    <x v="6"/>
    <x v="1"/>
    <x v="2"/>
    <n v="0"/>
    <s v="Total_pilier_1a3"/>
    <s v="AY"/>
    <n v="18"/>
    <s v="AY18"/>
    <x v="6"/>
  </r>
  <r>
    <s v="Saisir canton"/>
    <s v="Saisir langue"/>
    <s v="Espace Mittelland"/>
    <x v="3"/>
    <s v="Pfeiler 3"/>
    <s v="Verständigung und gesellschaftliche Integration"/>
    <x v="7"/>
    <x v="1"/>
    <x v="0"/>
    <n v="0"/>
    <s v="Total_pilier_1a3"/>
    <s v="AW"/>
    <n v="19"/>
    <s v="AW19"/>
    <x v="7"/>
  </r>
  <r>
    <s v="Saisir canton"/>
    <s v="Saisir langue"/>
    <s v="Espace Mittelland"/>
    <x v="3"/>
    <s v="Pfeiler 3"/>
    <s v="Verständigung und gesellschaftliche Integration"/>
    <x v="7"/>
    <x v="1"/>
    <x v="1"/>
    <n v="0"/>
    <s v="Total_pilier_1a3"/>
    <s v="AX"/>
    <n v="19"/>
    <s v="AX19"/>
    <x v="7"/>
  </r>
  <r>
    <s v="Saisir canton"/>
    <s v="Saisir langue"/>
    <s v="Espace Mittelland"/>
    <x v="3"/>
    <s v="Pfeiler 3"/>
    <s v="Verständigung und gesellschaftliche Integration"/>
    <x v="7"/>
    <x v="1"/>
    <x v="2"/>
    <n v="0"/>
    <s v="Total_pilier_1a3"/>
    <s v="AY"/>
    <n v="19"/>
    <s v="AY19"/>
    <x v="7"/>
  </r>
  <r>
    <s v="Saisir canton"/>
    <s v="Saisir langue"/>
    <s v="Espace Mittelland"/>
    <x v="1"/>
    <s v="Pfeiler 1"/>
    <s v="Information und Beratung"/>
    <x v="0"/>
    <x v="4"/>
    <x v="0"/>
    <n v="0"/>
    <s v="Total_pilier_1a3"/>
    <s v="BA"/>
    <n v="10"/>
    <s v="BA10"/>
    <x v="0"/>
  </r>
  <r>
    <s v="Saisir canton"/>
    <s v="Saisir langue"/>
    <s v="Espace Mittelland"/>
    <x v="1"/>
    <s v="Pfeiler 1"/>
    <s v="Information und Beratung"/>
    <x v="0"/>
    <x v="4"/>
    <x v="1"/>
    <n v="0"/>
    <s v="Total_pilier_1a3"/>
    <s v="BB"/>
    <n v="10"/>
    <s v="BB10"/>
    <x v="0"/>
  </r>
  <r>
    <s v="Saisir canton"/>
    <s v="Saisir langue"/>
    <s v="Espace Mittelland"/>
    <x v="1"/>
    <s v="Pfeiler 1"/>
    <s v="Information und Beratung"/>
    <x v="0"/>
    <x v="4"/>
    <x v="2"/>
    <n v="0"/>
    <s v="Total_pilier_1a3"/>
    <s v="BC"/>
    <n v="10"/>
    <s v="BC10"/>
    <x v="0"/>
  </r>
  <r>
    <s v="Saisir canton"/>
    <s v="Saisir langue"/>
    <s v="Espace Mittelland"/>
    <x v="1"/>
    <s v="Pfeiler 1"/>
    <s v="Information und Beratung"/>
    <x v="1"/>
    <x v="4"/>
    <x v="0"/>
    <n v="0"/>
    <s v="Total_pilier_1a3"/>
    <s v="BA"/>
    <n v="11"/>
    <s v="BA11"/>
    <x v="1"/>
  </r>
  <r>
    <s v="Saisir canton"/>
    <s v="Saisir langue"/>
    <s v="Espace Mittelland"/>
    <x v="1"/>
    <s v="Pfeiler 1"/>
    <s v="Information und Beratung"/>
    <x v="1"/>
    <x v="4"/>
    <x v="1"/>
    <n v="0"/>
    <s v="Total_pilier_1a3"/>
    <s v="BB"/>
    <n v="11"/>
    <s v="BB11"/>
    <x v="1"/>
  </r>
  <r>
    <s v="Saisir canton"/>
    <s v="Saisir langue"/>
    <s v="Espace Mittelland"/>
    <x v="1"/>
    <s v="Pfeiler 1"/>
    <s v="Information und Beratung"/>
    <x v="1"/>
    <x v="4"/>
    <x v="2"/>
    <n v="0"/>
    <s v="Total_pilier_1a3"/>
    <s v="BC"/>
    <n v="11"/>
    <s v="BC11"/>
    <x v="1"/>
  </r>
  <r>
    <s v="Saisir canton"/>
    <s v="Saisir langue"/>
    <s v="Espace Mittelland"/>
    <x v="1"/>
    <s v="Pfeiler 1"/>
    <s v="Information und Beratung"/>
    <x v="2"/>
    <x v="4"/>
    <x v="0"/>
    <n v="0"/>
    <s v="Total_pilier_1a3"/>
    <s v="BA"/>
    <n v="12"/>
    <s v="BA12"/>
    <x v="2"/>
  </r>
  <r>
    <s v="Saisir canton"/>
    <s v="Saisir langue"/>
    <s v="Espace Mittelland"/>
    <x v="1"/>
    <s v="Pfeiler 1"/>
    <s v="Information und Beratung"/>
    <x v="2"/>
    <x v="4"/>
    <x v="1"/>
    <n v="0"/>
    <s v="Total_pilier_1a3"/>
    <s v="BB"/>
    <n v="12"/>
    <s v="BB12"/>
    <x v="2"/>
  </r>
  <r>
    <s v="Saisir canton"/>
    <s v="Saisir langue"/>
    <s v="Espace Mittelland"/>
    <x v="1"/>
    <s v="Pfeiler 1"/>
    <s v="Information und Beratung"/>
    <x v="2"/>
    <x v="4"/>
    <x v="2"/>
    <n v="0"/>
    <s v="Total_pilier_1a3"/>
    <s v="BC"/>
    <n v="12"/>
    <s v="BC12"/>
    <x v="2"/>
  </r>
  <r>
    <s v="Saisir canton"/>
    <s v="Saisir langue"/>
    <s v="Espace Mittelland"/>
    <x v="1"/>
    <s v="Pfeiler 2"/>
    <s v="Bildung und Arbeit"/>
    <x v="3"/>
    <x v="4"/>
    <x v="0"/>
    <n v="0"/>
    <s v="Total_pilier_1a3"/>
    <s v="BA"/>
    <n v="14"/>
    <s v="BA14"/>
    <x v="3"/>
  </r>
  <r>
    <s v="Saisir canton"/>
    <s v="Saisir langue"/>
    <s v="Espace Mittelland"/>
    <x v="1"/>
    <s v="Pfeiler 2"/>
    <s v="Bildung und Arbeit"/>
    <x v="3"/>
    <x v="4"/>
    <x v="1"/>
    <n v="0"/>
    <s v="Total_pilier_1a3"/>
    <s v="BB"/>
    <n v="14"/>
    <s v="BB14"/>
    <x v="3"/>
  </r>
  <r>
    <s v="Saisir canton"/>
    <s v="Saisir langue"/>
    <s v="Espace Mittelland"/>
    <x v="1"/>
    <s v="Pfeiler 2"/>
    <s v="Bildung und Arbeit"/>
    <x v="3"/>
    <x v="4"/>
    <x v="2"/>
    <n v="0"/>
    <s v="Total_pilier_1a3"/>
    <s v="BC"/>
    <n v="14"/>
    <s v="BC14"/>
    <x v="3"/>
  </r>
  <r>
    <s v="Saisir canton"/>
    <s v="Saisir langue"/>
    <s v="Espace Mittelland"/>
    <x v="1"/>
    <s v="Pfeiler 2"/>
    <s v="Bildung und Arbeit"/>
    <x v="4"/>
    <x v="4"/>
    <x v="0"/>
    <n v="0"/>
    <s v="Total_pilier_1a3"/>
    <s v="BA"/>
    <n v="15"/>
    <s v="BA15"/>
    <x v="4"/>
  </r>
  <r>
    <s v="Saisir canton"/>
    <s v="Saisir langue"/>
    <s v="Espace Mittelland"/>
    <x v="1"/>
    <s v="Pfeiler 2"/>
    <s v="Bildung und Arbeit"/>
    <x v="4"/>
    <x v="4"/>
    <x v="1"/>
    <n v="0"/>
    <s v="Total_pilier_1a3"/>
    <s v="BB"/>
    <n v="15"/>
    <s v="BB15"/>
    <x v="4"/>
  </r>
  <r>
    <s v="Saisir canton"/>
    <s v="Saisir langue"/>
    <s v="Espace Mittelland"/>
    <x v="1"/>
    <s v="Pfeiler 2"/>
    <s v="Bildung und Arbeit"/>
    <x v="4"/>
    <x v="4"/>
    <x v="2"/>
    <n v="0"/>
    <s v="Total_pilier_1a3"/>
    <s v="BC"/>
    <n v="15"/>
    <s v="BC15"/>
    <x v="4"/>
  </r>
  <r>
    <s v="Saisir canton"/>
    <s v="Saisir langue"/>
    <s v="Espace Mittelland"/>
    <x v="1"/>
    <s v="Pfeiler 2"/>
    <s v="Bildung und Arbeit"/>
    <x v="5"/>
    <x v="4"/>
    <x v="0"/>
    <n v="0"/>
    <s v="Total_pilier_1a3"/>
    <s v="BA"/>
    <n v="16"/>
    <s v="BA16"/>
    <x v="5"/>
  </r>
  <r>
    <s v="Saisir canton"/>
    <s v="Saisir langue"/>
    <s v="Espace Mittelland"/>
    <x v="1"/>
    <s v="Pfeiler 2"/>
    <s v="Bildung und Arbeit"/>
    <x v="5"/>
    <x v="4"/>
    <x v="1"/>
    <n v="0"/>
    <s v="Total_pilier_1a3"/>
    <s v="BB"/>
    <n v="16"/>
    <s v="BB16"/>
    <x v="5"/>
  </r>
  <r>
    <s v="Saisir canton"/>
    <s v="Saisir langue"/>
    <s v="Espace Mittelland"/>
    <x v="1"/>
    <s v="Pfeiler 2"/>
    <s v="Bildung und Arbeit"/>
    <x v="5"/>
    <x v="4"/>
    <x v="2"/>
    <n v="0"/>
    <s v="Total_pilier_1a3"/>
    <s v="BC"/>
    <n v="16"/>
    <s v="BC16"/>
    <x v="5"/>
  </r>
  <r>
    <s v="Saisir canton"/>
    <s v="Saisir langue"/>
    <s v="Espace Mittelland"/>
    <x v="1"/>
    <s v="Pfeiler 3"/>
    <s v="Verständigung und gesellschaftliche Integration"/>
    <x v="6"/>
    <x v="4"/>
    <x v="0"/>
    <n v="0"/>
    <s v="Total_pilier_1a3"/>
    <s v="BA"/>
    <n v="18"/>
    <s v="BA18"/>
    <x v="6"/>
  </r>
  <r>
    <s v="Saisir canton"/>
    <s v="Saisir langue"/>
    <s v="Espace Mittelland"/>
    <x v="1"/>
    <s v="Pfeiler 3"/>
    <s v="Verständigung und gesellschaftliche Integration"/>
    <x v="6"/>
    <x v="4"/>
    <x v="1"/>
    <n v="0"/>
    <s v="Total_pilier_1a3"/>
    <s v="BB"/>
    <n v="18"/>
    <s v="BB18"/>
    <x v="6"/>
  </r>
  <r>
    <s v="Saisir canton"/>
    <s v="Saisir langue"/>
    <s v="Espace Mittelland"/>
    <x v="1"/>
    <s v="Pfeiler 3"/>
    <s v="Verständigung und gesellschaftliche Integration"/>
    <x v="6"/>
    <x v="4"/>
    <x v="2"/>
    <n v="0"/>
    <s v="Total_pilier_1a3"/>
    <s v="BC"/>
    <n v="18"/>
    <s v="BC18"/>
    <x v="6"/>
  </r>
  <r>
    <s v="Saisir canton"/>
    <s v="Saisir langue"/>
    <s v="Espace Mittelland"/>
    <x v="1"/>
    <s v="Pfeiler 3"/>
    <s v="Verständigung und gesellschaftliche Integration"/>
    <x v="7"/>
    <x v="4"/>
    <x v="0"/>
    <n v="0"/>
    <s v="Total_pilier_1a3"/>
    <s v="BA"/>
    <n v="19"/>
    <s v="BA19"/>
    <x v="7"/>
  </r>
  <r>
    <s v="Saisir canton"/>
    <s v="Saisir langue"/>
    <s v="Espace Mittelland"/>
    <x v="1"/>
    <s v="Pfeiler 3"/>
    <s v="Verständigung und gesellschaftliche Integration"/>
    <x v="7"/>
    <x v="4"/>
    <x v="1"/>
    <n v="0"/>
    <s v="Total_pilier_1a3"/>
    <s v="BB"/>
    <n v="19"/>
    <s v="BB19"/>
    <x v="7"/>
  </r>
  <r>
    <s v="Saisir canton"/>
    <s v="Saisir langue"/>
    <s v="Espace Mittelland"/>
    <x v="1"/>
    <s v="Pfeiler 3"/>
    <s v="Verständigung und gesellschaftliche Integration"/>
    <x v="7"/>
    <x v="4"/>
    <x v="2"/>
    <n v="0"/>
    <s v="Total_pilier_1a3"/>
    <s v="BC"/>
    <n v="19"/>
    <s v="BC19"/>
    <x v="7"/>
  </r>
  <r>
    <s v="Saisir canton"/>
    <s v="Saisir langue"/>
    <s v="Espace Mittelland"/>
    <x v="2"/>
    <s v="Pfeiler 1"/>
    <s v="Information und Beratung"/>
    <x v="0"/>
    <x v="2"/>
    <x v="0"/>
    <n v="0"/>
    <s v="Total_pilier_1a3"/>
    <s v="BE"/>
    <n v="10"/>
    <s v="BE10"/>
    <x v="0"/>
  </r>
  <r>
    <s v="Saisir canton"/>
    <s v="Saisir langue"/>
    <s v="Espace Mittelland"/>
    <x v="2"/>
    <s v="Pfeiler 1"/>
    <s v="Information und Beratung"/>
    <x v="0"/>
    <x v="2"/>
    <x v="1"/>
    <n v="0"/>
    <s v="Total_pilier_1a3"/>
    <s v="BF"/>
    <n v="10"/>
    <s v="BF10"/>
    <x v="0"/>
  </r>
  <r>
    <s v="Saisir canton"/>
    <s v="Saisir langue"/>
    <s v="Espace Mittelland"/>
    <x v="2"/>
    <s v="Pfeiler 1"/>
    <s v="Information und Beratung"/>
    <x v="0"/>
    <x v="2"/>
    <x v="2"/>
    <n v="0"/>
    <s v="Total_pilier_1a3"/>
    <s v="BG"/>
    <n v="10"/>
    <s v="BG10"/>
    <x v="0"/>
  </r>
  <r>
    <s v="Saisir canton"/>
    <s v="Saisir langue"/>
    <s v="Espace Mittelland"/>
    <x v="2"/>
    <s v="Pfeiler 1"/>
    <s v="Information und Beratung"/>
    <x v="1"/>
    <x v="2"/>
    <x v="0"/>
    <n v="0"/>
    <s v="Total_pilier_1a3"/>
    <s v="BE"/>
    <n v="11"/>
    <s v="BE11"/>
    <x v="1"/>
  </r>
  <r>
    <s v="Saisir canton"/>
    <s v="Saisir langue"/>
    <s v="Espace Mittelland"/>
    <x v="2"/>
    <s v="Pfeiler 1"/>
    <s v="Information und Beratung"/>
    <x v="1"/>
    <x v="2"/>
    <x v="1"/>
    <n v="0"/>
    <s v="Total_pilier_1a3"/>
    <s v="BF"/>
    <n v="11"/>
    <s v="BF11"/>
    <x v="1"/>
  </r>
  <r>
    <s v="Saisir canton"/>
    <s v="Saisir langue"/>
    <s v="Espace Mittelland"/>
    <x v="2"/>
    <s v="Pfeiler 1"/>
    <s v="Information und Beratung"/>
    <x v="1"/>
    <x v="2"/>
    <x v="2"/>
    <n v="0"/>
    <s v="Total_pilier_1a3"/>
    <s v="BG"/>
    <n v="11"/>
    <s v="BG11"/>
    <x v="1"/>
  </r>
  <r>
    <s v="Saisir canton"/>
    <s v="Saisir langue"/>
    <s v="Espace Mittelland"/>
    <x v="2"/>
    <s v="Pfeiler 1"/>
    <s v="Information und Beratung"/>
    <x v="2"/>
    <x v="2"/>
    <x v="0"/>
    <n v="0"/>
    <s v="Total_pilier_1a3"/>
    <s v="BE"/>
    <n v="12"/>
    <s v="BE12"/>
    <x v="2"/>
  </r>
  <r>
    <s v="Saisir canton"/>
    <s v="Saisir langue"/>
    <s v="Espace Mittelland"/>
    <x v="2"/>
    <s v="Pfeiler 1"/>
    <s v="Information und Beratung"/>
    <x v="2"/>
    <x v="2"/>
    <x v="1"/>
    <n v="0"/>
    <s v="Total_pilier_1a3"/>
    <s v="BF"/>
    <n v="12"/>
    <s v="BF12"/>
    <x v="2"/>
  </r>
  <r>
    <s v="Saisir canton"/>
    <s v="Saisir langue"/>
    <s v="Espace Mittelland"/>
    <x v="2"/>
    <s v="Pfeiler 1"/>
    <s v="Information und Beratung"/>
    <x v="2"/>
    <x v="2"/>
    <x v="2"/>
    <n v="0"/>
    <s v="Total_pilier_1a3"/>
    <s v="BG"/>
    <n v="12"/>
    <s v="BG12"/>
    <x v="2"/>
  </r>
  <r>
    <s v="Saisir canton"/>
    <s v="Saisir langue"/>
    <s v="Espace Mittelland"/>
    <x v="2"/>
    <s v="Pfeiler 2"/>
    <s v="Bildung und Arbeit"/>
    <x v="3"/>
    <x v="2"/>
    <x v="0"/>
    <n v="0"/>
    <s v="Total_pilier_1a3"/>
    <s v="BE"/>
    <n v="14"/>
    <s v="BE14"/>
    <x v="3"/>
  </r>
  <r>
    <s v="Saisir canton"/>
    <s v="Saisir langue"/>
    <s v="Espace Mittelland"/>
    <x v="2"/>
    <s v="Pfeiler 2"/>
    <s v="Bildung und Arbeit"/>
    <x v="3"/>
    <x v="2"/>
    <x v="1"/>
    <n v="0"/>
    <s v="Total_pilier_1a3"/>
    <s v="BF"/>
    <n v="14"/>
    <s v="BF14"/>
    <x v="3"/>
  </r>
  <r>
    <s v="Saisir canton"/>
    <s v="Saisir langue"/>
    <s v="Espace Mittelland"/>
    <x v="2"/>
    <s v="Pfeiler 2"/>
    <s v="Bildung und Arbeit"/>
    <x v="3"/>
    <x v="2"/>
    <x v="2"/>
    <n v="0"/>
    <s v="Total_pilier_1a3"/>
    <s v="BG"/>
    <n v="14"/>
    <s v="BG14"/>
    <x v="3"/>
  </r>
  <r>
    <s v="Saisir canton"/>
    <s v="Saisir langue"/>
    <s v="Espace Mittelland"/>
    <x v="2"/>
    <s v="Pfeiler 2"/>
    <s v="Bildung und Arbeit"/>
    <x v="4"/>
    <x v="2"/>
    <x v="0"/>
    <n v="0"/>
    <s v="Total_pilier_1a3"/>
    <s v="BE"/>
    <n v="15"/>
    <s v="BE15"/>
    <x v="4"/>
  </r>
  <r>
    <s v="Saisir canton"/>
    <s v="Saisir langue"/>
    <s v="Espace Mittelland"/>
    <x v="2"/>
    <s v="Pfeiler 2"/>
    <s v="Bildung und Arbeit"/>
    <x v="4"/>
    <x v="2"/>
    <x v="1"/>
    <n v="0"/>
    <s v="Total_pilier_1a3"/>
    <s v="BF"/>
    <n v="15"/>
    <s v="BF15"/>
    <x v="4"/>
  </r>
  <r>
    <s v="Saisir canton"/>
    <s v="Saisir langue"/>
    <s v="Espace Mittelland"/>
    <x v="2"/>
    <s v="Pfeiler 2"/>
    <s v="Bildung und Arbeit"/>
    <x v="4"/>
    <x v="2"/>
    <x v="2"/>
    <n v="0"/>
    <s v="Total_pilier_1a3"/>
    <s v="BG"/>
    <n v="15"/>
    <s v="BG15"/>
    <x v="4"/>
  </r>
  <r>
    <s v="Saisir canton"/>
    <s v="Saisir langue"/>
    <s v="Espace Mittelland"/>
    <x v="2"/>
    <s v="Pfeiler 2"/>
    <s v="Bildung und Arbeit"/>
    <x v="5"/>
    <x v="2"/>
    <x v="0"/>
    <n v="0"/>
    <s v="Total_pilier_1a3"/>
    <s v="BE"/>
    <n v="16"/>
    <s v="BE16"/>
    <x v="5"/>
  </r>
  <r>
    <s v="Saisir canton"/>
    <s v="Saisir langue"/>
    <s v="Espace Mittelland"/>
    <x v="2"/>
    <s v="Pfeiler 2"/>
    <s v="Bildung und Arbeit"/>
    <x v="5"/>
    <x v="2"/>
    <x v="1"/>
    <n v="0"/>
    <s v="Total_pilier_1a3"/>
    <s v="BF"/>
    <n v="16"/>
    <s v="BF16"/>
    <x v="5"/>
  </r>
  <r>
    <s v="Saisir canton"/>
    <s v="Saisir langue"/>
    <s v="Espace Mittelland"/>
    <x v="2"/>
    <s v="Pfeiler 2"/>
    <s v="Bildung und Arbeit"/>
    <x v="5"/>
    <x v="2"/>
    <x v="2"/>
    <n v="0"/>
    <s v="Total_pilier_1a3"/>
    <s v="BG"/>
    <n v="16"/>
    <s v="BG16"/>
    <x v="5"/>
  </r>
  <r>
    <s v="Saisir canton"/>
    <s v="Saisir langue"/>
    <s v="Espace Mittelland"/>
    <x v="2"/>
    <s v="Pfeiler 3"/>
    <s v="Verständigung und gesellschaftliche Integration"/>
    <x v="6"/>
    <x v="2"/>
    <x v="0"/>
    <n v="0"/>
    <s v="Total_pilier_1a3"/>
    <s v="BE"/>
    <n v="18"/>
    <s v="BE18"/>
    <x v="6"/>
  </r>
  <r>
    <s v="Saisir canton"/>
    <s v="Saisir langue"/>
    <s v="Espace Mittelland"/>
    <x v="2"/>
    <s v="Pfeiler 3"/>
    <s v="Verständigung und gesellschaftliche Integration"/>
    <x v="6"/>
    <x v="2"/>
    <x v="1"/>
    <n v="0"/>
    <s v="Total_pilier_1a3"/>
    <s v="BF"/>
    <n v="18"/>
    <s v="BF18"/>
    <x v="6"/>
  </r>
  <r>
    <s v="Saisir canton"/>
    <s v="Saisir langue"/>
    <s v="Espace Mittelland"/>
    <x v="2"/>
    <s v="Pfeiler 3"/>
    <s v="Verständigung und gesellschaftliche Integration"/>
    <x v="6"/>
    <x v="2"/>
    <x v="2"/>
    <n v="0"/>
    <s v="Total_pilier_1a3"/>
    <s v="BG"/>
    <n v="18"/>
    <s v="BG18"/>
    <x v="6"/>
  </r>
  <r>
    <s v="Saisir canton"/>
    <s v="Saisir langue"/>
    <s v="Espace Mittelland"/>
    <x v="2"/>
    <s v="Pfeiler 3"/>
    <s v="Verständigung und gesellschaftliche Integration"/>
    <x v="7"/>
    <x v="2"/>
    <x v="0"/>
    <n v="0"/>
    <s v="Total_pilier_1a3"/>
    <s v="BE"/>
    <n v="19"/>
    <s v="BE19"/>
    <x v="7"/>
  </r>
  <r>
    <s v="Saisir canton"/>
    <s v="Saisir langue"/>
    <s v="Espace Mittelland"/>
    <x v="2"/>
    <s v="Pfeiler 3"/>
    <s v="Verständigung und gesellschaftliche Integration"/>
    <x v="7"/>
    <x v="2"/>
    <x v="1"/>
    <n v="0"/>
    <s v="Total_pilier_1a3"/>
    <s v="BF"/>
    <n v="19"/>
    <s v="BF19"/>
    <x v="7"/>
  </r>
  <r>
    <s v="Saisir canton"/>
    <s v="Saisir langue"/>
    <s v="Espace Mittelland"/>
    <x v="2"/>
    <s v="Pfeiler 3"/>
    <s v="Verständigung und gesellschaftliche Integration"/>
    <x v="7"/>
    <x v="2"/>
    <x v="2"/>
    <n v="0"/>
    <s v="Total_pilier_1a3"/>
    <s v="BG"/>
    <n v="19"/>
    <s v="BG19"/>
    <x v="7"/>
  </r>
  <r>
    <s v="Saisir canton"/>
    <s v="Saisir langue"/>
    <s v="Espace Mittelland"/>
    <x v="3"/>
    <s v="Pfeiler 1"/>
    <s v="Information und Beratung"/>
    <x v="0"/>
    <x v="2"/>
    <x v="0"/>
    <n v="0"/>
    <s v="Total_pilier_1a3"/>
    <s v="BI"/>
    <n v="10"/>
    <s v="BI10"/>
    <x v="0"/>
  </r>
  <r>
    <s v="Saisir canton"/>
    <s v="Saisir langue"/>
    <s v="Espace Mittelland"/>
    <x v="3"/>
    <s v="Pfeiler 1"/>
    <s v="Information und Beratung"/>
    <x v="0"/>
    <x v="2"/>
    <x v="1"/>
    <n v="0"/>
    <s v="Total_pilier_1a3"/>
    <s v="BJ"/>
    <n v="10"/>
    <s v="BJ10"/>
    <x v="0"/>
  </r>
  <r>
    <s v="Saisir canton"/>
    <s v="Saisir langue"/>
    <s v="Espace Mittelland"/>
    <x v="3"/>
    <s v="Pfeiler 1"/>
    <s v="Information und Beratung"/>
    <x v="0"/>
    <x v="2"/>
    <x v="2"/>
    <n v="0"/>
    <s v="Total_pilier_1a3"/>
    <s v="BK"/>
    <n v="10"/>
    <s v="BK10"/>
    <x v="0"/>
  </r>
  <r>
    <s v="Saisir canton"/>
    <s v="Saisir langue"/>
    <s v="Espace Mittelland"/>
    <x v="3"/>
    <s v="Pfeiler 1"/>
    <s v="Information und Beratung"/>
    <x v="1"/>
    <x v="2"/>
    <x v="0"/>
    <n v="0"/>
    <s v="Total_pilier_1a3"/>
    <s v="BI"/>
    <n v="11"/>
    <s v="BI11"/>
    <x v="1"/>
  </r>
  <r>
    <s v="Saisir canton"/>
    <s v="Saisir langue"/>
    <s v="Espace Mittelland"/>
    <x v="3"/>
    <s v="Pfeiler 1"/>
    <s v="Information und Beratung"/>
    <x v="1"/>
    <x v="2"/>
    <x v="1"/>
    <n v="0"/>
    <s v="Total_pilier_1a3"/>
    <s v="BJ"/>
    <n v="11"/>
    <s v="BJ11"/>
    <x v="1"/>
  </r>
  <r>
    <s v="Saisir canton"/>
    <s v="Saisir langue"/>
    <s v="Espace Mittelland"/>
    <x v="3"/>
    <s v="Pfeiler 1"/>
    <s v="Information und Beratung"/>
    <x v="1"/>
    <x v="2"/>
    <x v="2"/>
    <n v="0"/>
    <s v="Total_pilier_1a3"/>
    <s v="BK"/>
    <n v="11"/>
    <s v="BK11"/>
    <x v="1"/>
  </r>
  <r>
    <s v="Saisir canton"/>
    <s v="Saisir langue"/>
    <s v="Espace Mittelland"/>
    <x v="3"/>
    <s v="Pfeiler 1"/>
    <s v="Information und Beratung"/>
    <x v="2"/>
    <x v="2"/>
    <x v="0"/>
    <n v="0"/>
    <s v="Total_pilier_1a3"/>
    <s v="BI"/>
    <n v="12"/>
    <s v="BI12"/>
    <x v="2"/>
  </r>
  <r>
    <s v="Saisir canton"/>
    <s v="Saisir langue"/>
    <s v="Espace Mittelland"/>
    <x v="3"/>
    <s v="Pfeiler 1"/>
    <s v="Information und Beratung"/>
    <x v="2"/>
    <x v="2"/>
    <x v="1"/>
    <n v="0"/>
    <s v="Total_pilier_1a3"/>
    <s v="BJ"/>
    <n v="12"/>
    <s v="BJ12"/>
    <x v="2"/>
  </r>
  <r>
    <s v="Saisir canton"/>
    <s v="Saisir langue"/>
    <s v="Espace Mittelland"/>
    <x v="3"/>
    <s v="Pfeiler 1"/>
    <s v="Information und Beratung"/>
    <x v="2"/>
    <x v="2"/>
    <x v="2"/>
    <n v="0"/>
    <s v="Total_pilier_1a3"/>
    <s v="BK"/>
    <n v="12"/>
    <s v="BK12"/>
    <x v="2"/>
  </r>
  <r>
    <s v="Saisir canton"/>
    <s v="Saisir langue"/>
    <s v="Espace Mittelland"/>
    <x v="3"/>
    <s v="Pfeiler 2"/>
    <s v="Bildung und Arbeit"/>
    <x v="3"/>
    <x v="2"/>
    <x v="0"/>
    <n v="0"/>
    <s v="Total_pilier_1a3"/>
    <s v="BI"/>
    <n v="14"/>
    <s v="BI14"/>
    <x v="3"/>
  </r>
  <r>
    <s v="Saisir canton"/>
    <s v="Saisir langue"/>
    <s v="Espace Mittelland"/>
    <x v="3"/>
    <s v="Pfeiler 2"/>
    <s v="Bildung und Arbeit"/>
    <x v="3"/>
    <x v="2"/>
    <x v="1"/>
    <n v="0"/>
    <s v="Total_pilier_1a3"/>
    <s v="BJ"/>
    <n v="14"/>
    <s v="BJ14"/>
    <x v="3"/>
  </r>
  <r>
    <s v="Saisir canton"/>
    <s v="Saisir langue"/>
    <s v="Espace Mittelland"/>
    <x v="3"/>
    <s v="Pfeiler 2"/>
    <s v="Bildung und Arbeit"/>
    <x v="3"/>
    <x v="2"/>
    <x v="2"/>
    <n v="0"/>
    <s v="Total_pilier_1a3"/>
    <s v="BK"/>
    <n v="14"/>
    <s v="BK14"/>
    <x v="3"/>
  </r>
  <r>
    <s v="Saisir canton"/>
    <s v="Saisir langue"/>
    <s v="Espace Mittelland"/>
    <x v="3"/>
    <s v="Pfeiler 2"/>
    <s v="Bildung und Arbeit"/>
    <x v="4"/>
    <x v="2"/>
    <x v="0"/>
    <n v="0"/>
    <s v="Total_pilier_1a3"/>
    <s v="BI"/>
    <n v="15"/>
    <s v="BI15"/>
    <x v="4"/>
  </r>
  <r>
    <s v="Saisir canton"/>
    <s v="Saisir langue"/>
    <s v="Espace Mittelland"/>
    <x v="3"/>
    <s v="Pfeiler 2"/>
    <s v="Bildung und Arbeit"/>
    <x v="4"/>
    <x v="2"/>
    <x v="1"/>
    <n v="0"/>
    <s v="Total_pilier_1a3"/>
    <s v="BJ"/>
    <n v="15"/>
    <s v="BJ15"/>
    <x v="4"/>
  </r>
  <r>
    <s v="Saisir canton"/>
    <s v="Saisir langue"/>
    <s v="Espace Mittelland"/>
    <x v="3"/>
    <s v="Pfeiler 2"/>
    <s v="Bildung und Arbeit"/>
    <x v="4"/>
    <x v="2"/>
    <x v="2"/>
    <n v="0"/>
    <s v="Total_pilier_1a3"/>
    <s v="BK"/>
    <n v="15"/>
    <s v="BK15"/>
    <x v="4"/>
  </r>
  <r>
    <s v="Saisir canton"/>
    <s v="Saisir langue"/>
    <s v="Espace Mittelland"/>
    <x v="3"/>
    <s v="Pfeiler 2"/>
    <s v="Bildung und Arbeit"/>
    <x v="5"/>
    <x v="2"/>
    <x v="0"/>
    <n v="0"/>
    <s v="Total_pilier_1a3"/>
    <s v="BI"/>
    <n v="16"/>
    <s v="BI16"/>
    <x v="5"/>
  </r>
  <r>
    <s v="Saisir canton"/>
    <s v="Saisir langue"/>
    <s v="Espace Mittelland"/>
    <x v="3"/>
    <s v="Pfeiler 2"/>
    <s v="Bildung und Arbeit"/>
    <x v="5"/>
    <x v="2"/>
    <x v="1"/>
    <n v="0"/>
    <s v="Total_pilier_1a3"/>
    <s v="BJ"/>
    <n v="16"/>
    <s v="BJ16"/>
    <x v="5"/>
  </r>
  <r>
    <s v="Saisir canton"/>
    <s v="Saisir langue"/>
    <s v="Espace Mittelland"/>
    <x v="3"/>
    <s v="Pfeiler 2"/>
    <s v="Bildung und Arbeit"/>
    <x v="5"/>
    <x v="2"/>
    <x v="2"/>
    <n v="0"/>
    <s v="Total_pilier_1a3"/>
    <s v="BK"/>
    <n v="16"/>
    <s v="BK16"/>
    <x v="5"/>
  </r>
  <r>
    <s v="Saisir canton"/>
    <s v="Saisir langue"/>
    <s v="Espace Mittelland"/>
    <x v="3"/>
    <s v="Pfeiler 3"/>
    <s v="Verständigung und gesellschaftliche Integration"/>
    <x v="6"/>
    <x v="2"/>
    <x v="0"/>
    <n v="0"/>
    <s v="Total_pilier_1a3"/>
    <s v="BI"/>
    <n v="18"/>
    <s v="BI18"/>
    <x v="6"/>
  </r>
  <r>
    <s v="Saisir canton"/>
    <s v="Saisir langue"/>
    <s v="Espace Mittelland"/>
    <x v="3"/>
    <s v="Pfeiler 3"/>
    <s v="Verständigung und gesellschaftliche Integration"/>
    <x v="6"/>
    <x v="2"/>
    <x v="1"/>
    <n v="0"/>
    <s v="Total_pilier_1a3"/>
    <s v="BJ"/>
    <n v="18"/>
    <s v="BJ18"/>
    <x v="6"/>
  </r>
  <r>
    <s v="Saisir canton"/>
    <s v="Saisir langue"/>
    <s v="Espace Mittelland"/>
    <x v="3"/>
    <s v="Pfeiler 3"/>
    <s v="Verständigung und gesellschaftliche Integration"/>
    <x v="6"/>
    <x v="2"/>
    <x v="2"/>
    <n v="0"/>
    <s v="Total_pilier_1a3"/>
    <s v="BK"/>
    <n v="18"/>
    <s v="BK18"/>
    <x v="6"/>
  </r>
  <r>
    <s v="Saisir canton"/>
    <s v="Saisir langue"/>
    <s v="Espace Mittelland"/>
    <x v="3"/>
    <s v="Pfeiler 3"/>
    <s v="Verständigung und gesellschaftliche Integration"/>
    <x v="7"/>
    <x v="2"/>
    <x v="0"/>
    <n v="0"/>
    <s v="Total_pilier_1a3"/>
    <s v="BI"/>
    <n v="19"/>
    <s v="BI19"/>
    <x v="7"/>
  </r>
  <r>
    <s v="Saisir canton"/>
    <s v="Saisir langue"/>
    <s v="Espace Mittelland"/>
    <x v="3"/>
    <s v="Pfeiler 3"/>
    <s v="Verständigung und gesellschaftliche Integration"/>
    <x v="7"/>
    <x v="2"/>
    <x v="1"/>
    <n v="0"/>
    <s v="Total_pilier_1a3"/>
    <s v="BJ"/>
    <n v="19"/>
    <s v="BJ19"/>
    <x v="7"/>
  </r>
  <r>
    <s v="Saisir canton"/>
    <s v="Saisir langue"/>
    <s v="Espace Mittelland"/>
    <x v="3"/>
    <s v="Pfeiler 3"/>
    <s v="Verständigung und gesellschaftliche Integration"/>
    <x v="7"/>
    <x v="2"/>
    <x v="2"/>
    <n v="0"/>
    <s v="Total_pilier_1a3"/>
    <s v="BK"/>
    <n v="19"/>
    <s v="BK19"/>
    <x v="7"/>
  </r>
  <r>
    <s v="Saisir canton"/>
    <s v="Saisir langue"/>
    <s v="Espace Mittelland"/>
    <x v="2"/>
    <s v="Pfeiler 1"/>
    <s v="Information und Beratung"/>
    <x v="0"/>
    <x v="4"/>
    <x v="0"/>
    <n v="0"/>
    <s v="Total_pilier_1a3"/>
    <s v="BM"/>
    <n v="10"/>
    <s v="BM10"/>
    <x v="0"/>
  </r>
  <r>
    <s v="Saisir canton"/>
    <s v="Saisir langue"/>
    <s v="Espace Mittelland"/>
    <x v="2"/>
    <s v="Pfeiler 1"/>
    <s v="Information und Beratung"/>
    <x v="0"/>
    <x v="4"/>
    <x v="1"/>
    <n v="0"/>
    <s v="Total_pilier_1a3"/>
    <s v="BN"/>
    <n v="10"/>
    <s v="BN10"/>
    <x v="0"/>
  </r>
  <r>
    <s v="Saisir canton"/>
    <s v="Saisir langue"/>
    <s v="Espace Mittelland"/>
    <x v="2"/>
    <s v="Pfeiler 1"/>
    <s v="Information und Beratung"/>
    <x v="0"/>
    <x v="4"/>
    <x v="2"/>
    <n v="0"/>
    <s v="Total_pilier_1a3"/>
    <s v="BO"/>
    <n v="10"/>
    <s v="BO10"/>
    <x v="0"/>
  </r>
  <r>
    <s v="Saisir canton"/>
    <s v="Saisir langue"/>
    <s v="Espace Mittelland"/>
    <x v="2"/>
    <s v="Pfeiler 1"/>
    <s v="Information und Beratung"/>
    <x v="1"/>
    <x v="4"/>
    <x v="0"/>
    <n v="0"/>
    <s v="Total_pilier_1a3"/>
    <s v="BM"/>
    <n v="11"/>
    <s v="BM11"/>
    <x v="1"/>
  </r>
  <r>
    <s v="Saisir canton"/>
    <s v="Saisir langue"/>
    <s v="Espace Mittelland"/>
    <x v="2"/>
    <s v="Pfeiler 1"/>
    <s v="Information und Beratung"/>
    <x v="1"/>
    <x v="4"/>
    <x v="1"/>
    <n v="0"/>
    <s v="Total_pilier_1a3"/>
    <s v="BN"/>
    <n v="11"/>
    <s v="BN11"/>
    <x v="1"/>
  </r>
  <r>
    <s v="Saisir canton"/>
    <s v="Saisir langue"/>
    <s v="Espace Mittelland"/>
    <x v="2"/>
    <s v="Pfeiler 1"/>
    <s v="Information und Beratung"/>
    <x v="1"/>
    <x v="4"/>
    <x v="2"/>
    <n v="0"/>
    <s v="Total_pilier_1a3"/>
    <s v="BO"/>
    <n v="11"/>
    <s v="BO11"/>
    <x v="1"/>
  </r>
  <r>
    <s v="Saisir canton"/>
    <s v="Saisir langue"/>
    <s v="Espace Mittelland"/>
    <x v="2"/>
    <s v="Pfeiler 1"/>
    <s v="Information und Beratung"/>
    <x v="2"/>
    <x v="4"/>
    <x v="0"/>
    <n v="0"/>
    <s v="Total_pilier_1a3"/>
    <s v="BM"/>
    <n v="12"/>
    <s v="BM12"/>
    <x v="2"/>
  </r>
  <r>
    <s v="Saisir canton"/>
    <s v="Saisir langue"/>
    <s v="Espace Mittelland"/>
    <x v="2"/>
    <s v="Pfeiler 1"/>
    <s v="Information und Beratung"/>
    <x v="2"/>
    <x v="4"/>
    <x v="1"/>
    <n v="0"/>
    <s v="Total_pilier_1a3"/>
    <s v="BN"/>
    <n v="12"/>
    <s v="BN12"/>
    <x v="2"/>
  </r>
  <r>
    <s v="Saisir canton"/>
    <s v="Saisir langue"/>
    <s v="Espace Mittelland"/>
    <x v="2"/>
    <s v="Pfeiler 1"/>
    <s v="Information und Beratung"/>
    <x v="2"/>
    <x v="4"/>
    <x v="2"/>
    <n v="0"/>
    <s v="Total_pilier_1a3"/>
    <s v="BO"/>
    <n v="12"/>
    <s v="BO12"/>
    <x v="2"/>
  </r>
  <r>
    <s v="Saisir canton"/>
    <s v="Saisir langue"/>
    <s v="Espace Mittelland"/>
    <x v="2"/>
    <s v="Pfeiler 2"/>
    <s v="Bildung und Arbeit"/>
    <x v="3"/>
    <x v="4"/>
    <x v="0"/>
    <n v="0"/>
    <s v="Total_pilier_1a3"/>
    <s v="BM"/>
    <n v="14"/>
    <s v="BM14"/>
    <x v="3"/>
  </r>
  <r>
    <s v="Saisir canton"/>
    <s v="Saisir langue"/>
    <s v="Espace Mittelland"/>
    <x v="2"/>
    <s v="Pfeiler 2"/>
    <s v="Bildung und Arbeit"/>
    <x v="3"/>
    <x v="4"/>
    <x v="1"/>
    <n v="0"/>
    <s v="Total_pilier_1a3"/>
    <s v="BN"/>
    <n v="14"/>
    <s v="BN14"/>
    <x v="3"/>
  </r>
  <r>
    <s v="Saisir canton"/>
    <s v="Saisir langue"/>
    <s v="Espace Mittelland"/>
    <x v="2"/>
    <s v="Pfeiler 2"/>
    <s v="Bildung und Arbeit"/>
    <x v="3"/>
    <x v="4"/>
    <x v="2"/>
    <n v="0"/>
    <s v="Total_pilier_1a3"/>
    <s v="BO"/>
    <n v="14"/>
    <s v="BO14"/>
    <x v="3"/>
  </r>
  <r>
    <s v="Saisir canton"/>
    <s v="Saisir langue"/>
    <s v="Espace Mittelland"/>
    <x v="2"/>
    <s v="Pfeiler 2"/>
    <s v="Bildung und Arbeit"/>
    <x v="4"/>
    <x v="4"/>
    <x v="0"/>
    <n v="0"/>
    <s v="Total_pilier_1a3"/>
    <s v="BM"/>
    <n v="15"/>
    <s v="BM15"/>
    <x v="4"/>
  </r>
  <r>
    <s v="Saisir canton"/>
    <s v="Saisir langue"/>
    <s v="Espace Mittelland"/>
    <x v="2"/>
    <s v="Pfeiler 2"/>
    <s v="Bildung und Arbeit"/>
    <x v="4"/>
    <x v="4"/>
    <x v="1"/>
    <n v="0"/>
    <s v="Total_pilier_1a3"/>
    <s v="BN"/>
    <n v="15"/>
    <s v="BN15"/>
    <x v="4"/>
  </r>
  <r>
    <s v="Saisir canton"/>
    <s v="Saisir langue"/>
    <s v="Espace Mittelland"/>
    <x v="2"/>
    <s v="Pfeiler 2"/>
    <s v="Bildung und Arbeit"/>
    <x v="4"/>
    <x v="4"/>
    <x v="2"/>
    <n v="0"/>
    <s v="Total_pilier_1a3"/>
    <s v="BO"/>
    <n v="15"/>
    <s v="BO15"/>
    <x v="4"/>
  </r>
  <r>
    <s v="Saisir canton"/>
    <s v="Saisir langue"/>
    <s v="Espace Mittelland"/>
    <x v="2"/>
    <s v="Pfeiler 2"/>
    <s v="Bildung und Arbeit"/>
    <x v="5"/>
    <x v="4"/>
    <x v="0"/>
    <n v="0"/>
    <s v="Total_pilier_1a3"/>
    <s v="BM"/>
    <n v="16"/>
    <s v="BM16"/>
    <x v="5"/>
  </r>
  <r>
    <s v="Saisir canton"/>
    <s v="Saisir langue"/>
    <s v="Espace Mittelland"/>
    <x v="2"/>
    <s v="Pfeiler 2"/>
    <s v="Bildung und Arbeit"/>
    <x v="5"/>
    <x v="4"/>
    <x v="1"/>
    <n v="0"/>
    <s v="Total_pilier_1a3"/>
    <s v="BN"/>
    <n v="16"/>
    <s v="BN16"/>
    <x v="5"/>
  </r>
  <r>
    <s v="Saisir canton"/>
    <s v="Saisir langue"/>
    <s v="Espace Mittelland"/>
    <x v="2"/>
    <s v="Pfeiler 2"/>
    <s v="Bildung und Arbeit"/>
    <x v="5"/>
    <x v="4"/>
    <x v="2"/>
    <n v="0"/>
    <s v="Total_pilier_1a3"/>
    <s v="BO"/>
    <n v="16"/>
    <s v="BO16"/>
    <x v="5"/>
  </r>
  <r>
    <s v="Saisir canton"/>
    <s v="Saisir langue"/>
    <s v="Espace Mittelland"/>
    <x v="2"/>
    <s v="Pfeiler 3"/>
    <s v="Verständigung und gesellschaftliche Integration"/>
    <x v="6"/>
    <x v="4"/>
    <x v="0"/>
    <n v="0"/>
    <s v="Total_pilier_1a3"/>
    <s v="BM"/>
    <n v="18"/>
    <s v="BM18"/>
    <x v="6"/>
  </r>
  <r>
    <s v="Saisir canton"/>
    <s v="Saisir langue"/>
    <s v="Espace Mittelland"/>
    <x v="2"/>
    <s v="Pfeiler 3"/>
    <s v="Verständigung und gesellschaftliche Integration"/>
    <x v="6"/>
    <x v="4"/>
    <x v="1"/>
    <n v="0"/>
    <s v="Total_pilier_1a3"/>
    <s v="BN"/>
    <n v="18"/>
    <s v="BN18"/>
    <x v="6"/>
  </r>
  <r>
    <s v="Saisir canton"/>
    <s v="Saisir langue"/>
    <s v="Espace Mittelland"/>
    <x v="2"/>
    <s v="Pfeiler 3"/>
    <s v="Verständigung und gesellschaftliche Integration"/>
    <x v="6"/>
    <x v="4"/>
    <x v="2"/>
    <n v="0"/>
    <s v="Total_pilier_1a3"/>
    <s v="BO"/>
    <n v="18"/>
    <s v="BO18"/>
    <x v="6"/>
  </r>
  <r>
    <s v="Saisir canton"/>
    <s v="Saisir langue"/>
    <s v="Espace Mittelland"/>
    <x v="2"/>
    <s v="Pfeiler 3"/>
    <s v="Verständigung und gesellschaftliche Integration"/>
    <x v="7"/>
    <x v="4"/>
    <x v="0"/>
    <n v="0"/>
    <s v="Total_pilier_1a3"/>
    <s v="BM"/>
    <n v="19"/>
    <s v="BM19"/>
    <x v="7"/>
  </r>
  <r>
    <s v="Saisir canton"/>
    <s v="Saisir langue"/>
    <s v="Espace Mittelland"/>
    <x v="2"/>
    <s v="Pfeiler 3"/>
    <s v="Verständigung und gesellschaftliche Integration"/>
    <x v="7"/>
    <x v="4"/>
    <x v="1"/>
    <n v="0"/>
    <s v="Total_pilier_1a3"/>
    <s v="BN"/>
    <n v="19"/>
    <s v="BN19"/>
    <x v="7"/>
  </r>
  <r>
    <s v="Saisir canton"/>
    <s v="Saisir langue"/>
    <s v="Espace Mittelland"/>
    <x v="2"/>
    <s v="Pfeiler 3"/>
    <s v="Verständigung und gesellschaftliche Integration"/>
    <x v="7"/>
    <x v="4"/>
    <x v="2"/>
    <n v="0"/>
    <s v="Total_pilier_1a3"/>
    <s v="BO"/>
    <n v="19"/>
    <s v="BO19"/>
    <x v="7"/>
  </r>
  <r>
    <s v="Saisir canton"/>
    <s v="Saisir langue"/>
    <s v="Espace Mittelland"/>
    <x v="3"/>
    <s v="Pfeiler 1"/>
    <s v="Information und Beratung"/>
    <x v="0"/>
    <x v="3"/>
    <x v="0"/>
    <n v="0"/>
    <s v="Total_pilier_1a3"/>
    <s v="BQ"/>
    <n v="10"/>
    <s v="BQ10"/>
    <x v="0"/>
  </r>
  <r>
    <s v="Saisir canton"/>
    <s v="Saisir langue"/>
    <s v="Espace Mittelland"/>
    <x v="3"/>
    <s v="Pfeiler 1"/>
    <s v="Information und Beratung"/>
    <x v="0"/>
    <x v="3"/>
    <x v="1"/>
    <n v="0"/>
    <s v="Total_pilier_1a3"/>
    <s v="BR"/>
    <n v="10"/>
    <s v="BR10"/>
    <x v="0"/>
  </r>
  <r>
    <s v="Saisir canton"/>
    <s v="Saisir langue"/>
    <s v="Espace Mittelland"/>
    <x v="3"/>
    <s v="Pfeiler 1"/>
    <s v="Information und Beratung"/>
    <x v="0"/>
    <x v="3"/>
    <x v="2"/>
    <n v="0"/>
    <s v="Total_pilier_1a3"/>
    <s v="BS"/>
    <n v="10"/>
    <s v="BS10"/>
    <x v="0"/>
  </r>
  <r>
    <s v="Saisir canton"/>
    <s v="Saisir langue"/>
    <s v="Espace Mittelland"/>
    <x v="3"/>
    <s v="Pfeiler 1"/>
    <s v="Information und Beratung"/>
    <x v="1"/>
    <x v="3"/>
    <x v="0"/>
    <n v="0"/>
    <s v="Total_pilier_1a3"/>
    <s v="BQ"/>
    <n v="11"/>
    <s v="BQ11"/>
    <x v="1"/>
  </r>
  <r>
    <s v="Saisir canton"/>
    <s v="Saisir langue"/>
    <s v="Espace Mittelland"/>
    <x v="3"/>
    <s v="Pfeiler 1"/>
    <s v="Information und Beratung"/>
    <x v="1"/>
    <x v="3"/>
    <x v="1"/>
    <n v="0"/>
    <s v="Total_pilier_1a3"/>
    <s v="BR"/>
    <n v="11"/>
    <s v="BR11"/>
    <x v="1"/>
  </r>
  <r>
    <s v="Saisir canton"/>
    <s v="Saisir langue"/>
    <s v="Espace Mittelland"/>
    <x v="3"/>
    <s v="Pfeiler 1"/>
    <s v="Information und Beratung"/>
    <x v="1"/>
    <x v="3"/>
    <x v="2"/>
    <n v="0"/>
    <s v="Total_pilier_1a3"/>
    <s v="BS"/>
    <n v="11"/>
    <s v="BS11"/>
    <x v="1"/>
  </r>
  <r>
    <s v="Saisir canton"/>
    <s v="Saisir langue"/>
    <s v="Espace Mittelland"/>
    <x v="3"/>
    <s v="Pfeiler 1"/>
    <s v="Information und Beratung"/>
    <x v="2"/>
    <x v="3"/>
    <x v="0"/>
    <n v="0"/>
    <s v="Total_pilier_1a3"/>
    <s v="BQ"/>
    <n v="12"/>
    <s v="BQ12"/>
    <x v="2"/>
  </r>
  <r>
    <s v="Saisir canton"/>
    <s v="Saisir langue"/>
    <s v="Espace Mittelland"/>
    <x v="3"/>
    <s v="Pfeiler 1"/>
    <s v="Information und Beratung"/>
    <x v="2"/>
    <x v="3"/>
    <x v="1"/>
    <n v="0"/>
    <s v="Total_pilier_1a3"/>
    <s v="BR"/>
    <n v="12"/>
    <s v="BR12"/>
    <x v="2"/>
  </r>
  <r>
    <s v="Saisir canton"/>
    <s v="Saisir langue"/>
    <s v="Espace Mittelland"/>
    <x v="3"/>
    <s v="Pfeiler 1"/>
    <s v="Information und Beratung"/>
    <x v="2"/>
    <x v="3"/>
    <x v="2"/>
    <n v="0"/>
    <s v="Total_pilier_1a3"/>
    <s v="BS"/>
    <n v="12"/>
    <s v="BS12"/>
    <x v="2"/>
  </r>
  <r>
    <s v="Saisir canton"/>
    <s v="Saisir langue"/>
    <s v="Espace Mittelland"/>
    <x v="3"/>
    <s v="Pfeiler 2"/>
    <s v="Bildung und Arbeit"/>
    <x v="3"/>
    <x v="3"/>
    <x v="0"/>
    <n v="0"/>
    <s v="Total_pilier_1a3"/>
    <s v="BQ"/>
    <n v="14"/>
    <s v="BQ14"/>
    <x v="3"/>
  </r>
  <r>
    <s v="Saisir canton"/>
    <s v="Saisir langue"/>
    <s v="Espace Mittelland"/>
    <x v="3"/>
    <s v="Pfeiler 2"/>
    <s v="Bildung und Arbeit"/>
    <x v="3"/>
    <x v="3"/>
    <x v="1"/>
    <n v="0"/>
    <s v="Total_pilier_1a3"/>
    <s v="BR"/>
    <n v="14"/>
    <s v="BR14"/>
    <x v="3"/>
  </r>
  <r>
    <s v="Saisir canton"/>
    <s v="Saisir langue"/>
    <s v="Espace Mittelland"/>
    <x v="3"/>
    <s v="Pfeiler 2"/>
    <s v="Bildung und Arbeit"/>
    <x v="3"/>
    <x v="3"/>
    <x v="2"/>
    <n v="0"/>
    <s v="Total_pilier_1a3"/>
    <s v="BS"/>
    <n v="14"/>
    <s v="BS14"/>
    <x v="3"/>
  </r>
  <r>
    <s v="Saisir canton"/>
    <s v="Saisir langue"/>
    <s v="Espace Mittelland"/>
    <x v="3"/>
    <s v="Pfeiler 2"/>
    <s v="Bildung und Arbeit"/>
    <x v="4"/>
    <x v="3"/>
    <x v="0"/>
    <n v="0"/>
    <s v="Total_pilier_1a3"/>
    <s v="BQ"/>
    <n v="15"/>
    <s v="BQ15"/>
    <x v="4"/>
  </r>
  <r>
    <s v="Saisir canton"/>
    <s v="Saisir langue"/>
    <s v="Espace Mittelland"/>
    <x v="3"/>
    <s v="Pfeiler 2"/>
    <s v="Bildung und Arbeit"/>
    <x v="4"/>
    <x v="3"/>
    <x v="1"/>
    <n v="0"/>
    <s v="Total_pilier_1a3"/>
    <s v="BR"/>
    <n v="15"/>
    <s v="BR15"/>
    <x v="4"/>
  </r>
  <r>
    <s v="Saisir canton"/>
    <s v="Saisir langue"/>
    <s v="Espace Mittelland"/>
    <x v="3"/>
    <s v="Pfeiler 2"/>
    <s v="Bildung und Arbeit"/>
    <x v="4"/>
    <x v="3"/>
    <x v="2"/>
    <n v="0"/>
    <s v="Total_pilier_1a3"/>
    <s v="BS"/>
    <n v="15"/>
    <s v="BS15"/>
    <x v="4"/>
  </r>
  <r>
    <s v="Saisir canton"/>
    <s v="Saisir langue"/>
    <s v="Espace Mittelland"/>
    <x v="3"/>
    <s v="Pfeiler 2"/>
    <s v="Bildung und Arbeit"/>
    <x v="5"/>
    <x v="3"/>
    <x v="0"/>
    <n v="0"/>
    <s v="Total_pilier_1a3"/>
    <s v="BQ"/>
    <n v="16"/>
    <s v="BQ16"/>
    <x v="5"/>
  </r>
  <r>
    <s v="Saisir canton"/>
    <s v="Saisir langue"/>
    <s v="Espace Mittelland"/>
    <x v="3"/>
    <s v="Pfeiler 2"/>
    <s v="Bildung und Arbeit"/>
    <x v="5"/>
    <x v="3"/>
    <x v="1"/>
    <n v="0"/>
    <s v="Total_pilier_1a3"/>
    <s v="BR"/>
    <n v="16"/>
    <s v="BR16"/>
    <x v="5"/>
  </r>
  <r>
    <s v="Saisir canton"/>
    <s v="Saisir langue"/>
    <s v="Espace Mittelland"/>
    <x v="3"/>
    <s v="Pfeiler 2"/>
    <s v="Bildung und Arbeit"/>
    <x v="5"/>
    <x v="3"/>
    <x v="2"/>
    <n v="0"/>
    <s v="Total_pilier_1a3"/>
    <s v="BS"/>
    <n v="16"/>
    <s v="BS16"/>
    <x v="5"/>
  </r>
  <r>
    <s v="Saisir canton"/>
    <s v="Saisir langue"/>
    <s v="Espace Mittelland"/>
    <x v="3"/>
    <s v="Pfeiler 3"/>
    <s v="Verständigung und gesellschaftliche Integration"/>
    <x v="6"/>
    <x v="3"/>
    <x v="0"/>
    <n v="0"/>
    <s v="Total_pilier_1a3"/>
    <s v="BQ"/>
    <n v="18"/>
    <s v="BQ18"/>
    <x v="6"/>
  </r>
  <r>
    <s v="Saisir canton"/>
    <s v="Saisir langue"/>
    <s v="Espace Mittelland"/>
    <x v="3"/>
    <s v="Pfeiler 3"/>
    <s v="Verständigung und gesellschaftliche Integration"/>
    <x v="6"/>
    <x v="3"/>
    <x v="1"/>
    <n v="0"/>
    <s v="Total_pilier_1a3"/>
    <s v="BR"/>
    <n v="18"/>
    <s v="BR18"/>
    <x v="6"/>
  </r>
  <r>
    <s v="Saisir canton"/>
    <s v="Saisir langue"/>
    <s v="Espace Mittelland"/>
    <x v="3"/>
    <s v="Pfeiler 3"/>
    <s v="Verständigung und gesellschaftliche Integration"/>
    <x v="6"/>
    <x v="3"/>
    <x v="2"/>
    <n v="0"/>
    <s v="Total_pilier_1a3"/>
    <s v="BS"/>
    <n v="18"/>
    <s v="BS18"/>
    <x v="6"/>
  </r>
  <r>
    <s v="Saisir canton"/>
    <s v="Saisir langue"/>
    <s v="Espace Mittelland"/>
    <x v="3"/>
    <s v="Pfeiler 3"/>
    <s v="Verständigung und gesellschaftliche Integration"/>
    <x v="7"/>
    <x v="3"/>
    <x v="0"/>
    <n v="0"/>
    <s v="Total_pilier_1a3"/>
    <s v="BQ"/>
    <n v="19"/>
    <s v="BQ19"/>
    <x v="7"/>
  </r>
  <r>
    <s v="Saisir canton"/>
    <s v="Saisir langue"/>
    <s v="Espace Mittelland"/>
    <x v="3"/>
    <s v="Pfeiler 3"/>
    <s v="Verständigung und gesellschaftliche Integration"/>
    <x v="7"/>
    <x v="3"/>
    <x v="1"/>
    <n v="0"/>
    <s v="Total_pilier_1a3"/>
    <s v="BR"/>
    <n v="19"/>
    <s v="BR19"/>
    <x v="7"/>
  </r>
  <r>
    <s v="Saisir canton"/>
    <s v="Saisir langue"/>
    <s v="Espace Mittelland"/>
    <x v="3"/>
    <s v="Pfeiler 3"/>
    <s v="Verständigung und gesellschaftliche Integration"/>
    <x v="7"/>
    <x v="3"/>
    <x v="2"/>
    <n v="0"/>
    <s v="Total_pilier_1a3"/>
    <s v="BS"/>
    <n v="19"/>
    <s v="BS19"/>
    <x v="7"/>
  </r>
  <r>
    <s v="Saisir canton"/>
    <s v="Saisir langue"/>
    <s v="Espace Mittelland"/>
    <x v="3"/>
    <s v="Pfeiler 1"/>
    <s v="Information und Beratung"/>
    <x v="0"/>
    <x v="4"/>
    <x v="0"/>
    <n v="0"/>
    <s v="Total_pilier_1a3"/>
    <s v="BU"/>
    <n v="10"/>
    <s v="BU10"/>
    <x v="0"/>
  </r>
  <r>
    <s v="Saisir canton"/>
    <s v="Saisir langue"/>
    <s v="Espace Mittelland"/>
    <x v="3"/>
    <s v="Pfeiler 1"/>
    <s v="Information und Beratung"/>
    <x v="0"/>
    <x v="4"/>
    <x v="1"/>
    <n v="0"/>
    <s v="Total_pilier_1a3"/>
    <s v="BV"/>
    <n v="10"/>
    <s v="BV10"/>
    <x v="0"/>
  </r>
  <r>
    <s v="Saisir canton"/>
    <s v="Saisir langue"/>
    <s v="Espace Mittelland"/>
    <x v="3"/>
    <s v="Pfeiler 1"/>
    <s v="Information und Beratung"/>
    <x v="0"/>
    <x v="4"/>
    <x v="2"/>
    <n v="0"/>
    <s v="Total_pilier_1a3"/>
    <s v="BW"/>
    <n v="10"/>
    <s v="BW10"/>
    <x v="0"/>
  </r>
  <r>
    <s v="Saisir canton"/>
    <s v="Saisir langue"/>
    <s v="Espace Mittelland"/>
    <x v="3"/>
    <s v="Pfeiler 1"/>
    <s v="Information und Beratung"/>
    <x v="1"/>
    <x v="4"/>
    <x v="0"/>
    <n v="0"/>
    <s v="Total_pilier_1a3"/>
    <s v="BU"/>
    <n v="11"/>
    <s v="BU11"/>
    <x v="1"/>
  </r>
  <r>
    <s v="Saisir canton"/>
    <s v="Saisir langue"/>
    <s v="Espace Mittelland"/>
    <x v="3"/>
    <s v="Pfeiler 1"/>
    <s v="Information und Beratung"/>
    <x v="1"/>
    <x v="4"/>
    <x v="1"/>
    <n v="0"/>
    <s v="Total_pilier_1a3"/>
    <s v="BV"/>
    <n v="11"/>
    <s v="BV11"/>
    <x v="1"/>
  </r>
  <r>
    <s v="Saisir canton"/>
    <s v="Saisir langue"/>
    <s v="Espace Mittelland"/>
    <x v="3"/>
    <s v="Pfeiler 1"/>
    <s v="Information und Beratung"/>
    <x v="1"/>
    <x v="4"/>
    <x v="2"/>
    <n v="0"/>
    <s v="Total_pilier_1a3"/>
    <s v="BW"/>
    <n v="11"/>
    <s v="BW11"/>
    <x v="1"/>
  </r>
  <r>
    <s v="Saisir canton"/>
    <s v="Saisir langue"/>
    <s v="Espace Mittelland"/>
    <x v="3"/>
    <s v="Pfeiler 1"/>
    <s v="Information und Beratung"/>
    <x v="2"/>
    <x v="4"/>
    <x v="0"/>
    <n v="0"/>
    <s v="Total_pilier_1a3"/>
    <s v="BU"/>
    <n v="12"/>
    <s v="BU12"/>
    <x v="2"/>
  </r>
  <r>
    <s v="Saisir canton"/>
    <s v="Saisir langue"/>
    <s v="Espace Mittelland"/>
    <x v="3"/>
    <s v="Pfeiler 1"/>
    <s v="Information und Beratung"/>
    <x v="2"/>
    <x v="4"/>
    <x v="1"/>
    <n v="0"/>
    <s v="Total_pilier_1a3"/>
    <s v="BV"/>
    <n v="12"/>
    <s v="BV12"/>
    <x v="2"/>
  </r>
  <r>
    <s v="Saisir canton"/>
    <s v="Saisir langue"/>
    <s v="Espace Mittelland"/>
    <x v="3"/>
    <s v="Pfeiler 1"/>
    <s v="Information und Beratung"/>
    <x v="2"/>
    <x v="4"/>
    <x v="2"/>
    <n v="0"/>
    <s v="Total_pilier_1a3"/>
    <s v="BW"/>
    <n v="12"/>
    <s v="BW12"/>
    <x v="2"/>
  </r>
  <r>
    <s v="Saisir canton"/>
    <s v="Saisir langue"/>
    <s v="Espace Mittelland"/>
    <x v="3"/>
    <s v="Pfeiler 2"/>
    <s v="Bildung und Arbeit"/>
    <x v="3"/>
    <x v="4"/>
    <x v="0"/>
    <n v="0"/>
    <s v="Total_pilier_1a3"/>
    <s v="BU"/>
    <n v="14"/>
    <s v="BU14"/>
    <x v="3"/>
  </r>
  <r>
    <s v="Saisir canton"/>
    <s v="Saisir langue"/>
    <s v="Espace Mittelland"/>
    <x v="3"/>
    <s v="Pfeiler 2"/>
    <s v="Bildung und Arbeit"/>
    <x v="3"/>
    <x v="4"/>
    <x v="1"/>
    <n v="0"/>
    <s v="Total_pilier_1a3"/>
    <s v="BV"/>
    <n v="14"/>
    <s v="BV14"/>
    <x v="3"/>
  </r>
  <r>
    <s v="Saisir canton"/>
    <s v="Saisir langue"/>
    <s v="Espace Mittelland"/>
    <x v="3"/>
    <s v="Pfeiler 2"/>
    <s v="Bildung und Arbeit"/>
    <x v="3"/>
    <x v="4"/>
    <x v="2"/>
    <n v="0"/>
    <s v="Total_pilier_1a3"/>
    <s v="BW"/>
    <n v="14"/>
    <s v="BW14"/>
    <x v="3"/>
  </r>
  <r>
    <s v="Saisir canton"/>
    <s v="Saisir langue"/>
    <s v="Espace Mittelland"/>
    <x v="3"/>
    <s v="Pfeiler 2"/>
    <s v="Bildung und Arbeit"/>
    <x v="4"/>
    <x v="4"/>
    <x v="0"/>
    <n v="0"/>
    <s v="Total_pilier_1a3"/>
    <s v="BU"/>
    <n v="15"/>
    <s v="BU15"/>
    <x v="4"/>
  </r>
  <r>
    <s v="Saisir canton"/>
    <s v="Saisir langue"/>
    <s v="Espace Mittelland"/>
    <x v="3"/>
    <s v="Pfeiler 2"/>
    <s v="Bildung und Arbeit"/>
    <x v="4"/>
    <x v="4"/>
    <x v="1"/>
    <n v="0"/>
    <s v="Total_pilier_1a3"/>
    <s v="BV"/>
    <n v="15"/>
    <s v="BV15"/>
    <x v="4"/>
  </r>
  <r>
    <s v="Saisir canton"/>
    <s v="Saisir langue"/>
    <s v="Espace Mittelland"/>
    <x v="3"/>
    <s v="Pfeiler 2"/>
    <s v="Bildung und Arbeit"/>
    <x v="4"/>
    <x v="4"/>
    <x v="2"/>
    <n v="0"/>
    <s v="Total_pilier_1a3"/>
    <s v="BW"/>
    <n v="15"/>
    <s v="BW15"/>
    <x v="4"/>
  </r>
  <r>
    <s v="Saisir canton"/>
    <s v="Saisir langue"/>
    <s v="Espace Mittelland"/>
    <x v="3"/>
    <s v="Pfeiler 2"/>
    <s v="Bildung und Arbeit"/>
    <x v="5"/>
    <x v="4"/>
    <x v="0"/>
    <n v="0"/>
    <s v="Total_pilier_1a3"/>
    <s v="BU"/>
    <n v="16"/>
    <s v="BU16"/>
    <x v="5"/>
  </r>
  <r>
    <s v="Saisir canton"/>
    <s v="Saisir langue"/>
    <s v="Espace Mittelland"/>
    <x v="3"/>
    <s v="Pfeiler 2"/>
    <s v="Bildung und Arbeit"/>
    <x v="5"/>
    <x v="4"/>
    <x v="1"/>
    <n v="0"/>
    <s v="Total_pilier_1a3"/>
    <s v="BV"/>
    <n v="16"/>
    <s v="BV16"/>
    <x v="5"/>
  </r>
  <r>
    <s v="Saisir canton"/>
    <s v="Saisir langue"/>
    <s v="Espace Mittelland"/>
    <x v="3"/>
    <s v="Pfeiler 2"/>
    <s v="Bildung und Arbeit"/>
    <x v="5"/>
    <x v="4"/>
    <x v="2"/>
    <n v="0"/>
    <s v="Total_pilier_1a3"/>
    <s v="BW"/>
    <n v="16"/>
    <s v="BW16"/>
    <x v="5"/>
  </r>
  <r>
    <s v="Saisir canton"/>
    <s v="Saisir langue"/>
    <s v="Espace Mittelland"/>
    <x v="3"/>
    <s v="Pfeiler 3"/>
    <s v="Verständigung und gesellschaftliche Integration"/>
    <x v="6"/>
    <x v="4"/>
    <x v="0"/>
    <n v="0"/>
    <s v="Total_pilier_1a3"/>
    <s v="BU"/>
    <n v="18"/>
    <s v="BU18"/>
    <x v="6"/>
  </r>
  <r>
    <s v="Saisir canton"/>
    <s v="Saisir langue"/>
    <s v="Espace Mittelland"/>
    <x v="3"/>
    <s v="Pfeiler 3"/>
    <s v="Verständigung und gesellschaftliche Integration"/>
    <x v="6"/>
    <x v="4"/>
    <x v="1"/>
    <n v="0"/>
    <s v="Total_pilier_1a3"/>
    <s v="BV"/>
    <n v="18"/>
    <s v="BV18"/>
    <x v="6"/>
  </r>
  <r>
    <s v="Saisir canton"/>
    <s v="Saisir langue"/>
    <s v="Espace Mittelland"/>
    <x v="3"/>
    <s v="Pfeiler 3"/>
    <s v="Verständigung und gesellschaftliche Integration"/>
    <x v="6"/>
    <x v="4"/>
    <x v="2"/>
    <n v="0"/>
    <s v="Total_pilier_1a3"/>
    <s v="BW"/>
    <n v="18"/>
    <s v="BW18"/>
    <x v="6"/>
  </r>
  <r>
    <s v="Saisir canton"/>
    <s v="Saisir langue"/>
    <s v="Espace Mittelland"/>
    <x v="3"/>
    <s v="Pfeiler 3"/>
    <s v="Verständigung und gesellschaftliche Integration"/>
    <x v="7"/>
    <x v="4"/>
    <x v="0"/>
    <n v="0"/>
    <s v="Total_pilier_1a3"/>
    <s v="BU"/>
    <n v="19"/>
    <s v="BU19"/>
    <x v="7"/>
  </r>
  <r>
    <s v="Saisir canton"/>
    <s v="Saisir langue"/>
    <s v="Espace Mittelland"/>
    <x v="3"/>
    <s v="Pfeiler 3"/>
    <s v="Verständigung und gesellschaftliche Integration"/>
    <x v="7"/>
    <x v="4"/>
    <x v="1"/>
    <n v="0"/>
    <s v="Total_pilier_1a3"/>
    <s v="BV"/>
    <n v="19"/>
    <s v="BV19"/>
    <x v="7"/>
  </r>
  <r>
    <s v="Saisir canton"/>
    <s v="Saisir langue"/>
    <s v="Espace Mittelland"/>
    <x v="3"/>
    <s v="Pfeiler 3"/>
    <s v="Verständigung und gesellschaftliche Integration"/>
    <x v="7"/>
    <x v="4"/>
    <x v="2"/>
    <n v="0"/>
    <s v="Total_pilier_1a3"/>
    <s v="BW"/>
    <n v="19"/>
    <s v="BW19"/>
    <x v="7"/>
  </r>
  <r>
    <s v="Saisir canton"/>
    <s v="Saisir langue"/>
    <s v="Espace Mittelland"/>
    <x v="4"/>
    <s v="Pfeiler 1"/>
    <s v="Information und Beratung"/>
    <x v="0"/>
    <x v="5"/>
    <x v="0"/>
    <n v="0"/>
    <s v="Total_pilier_1a3"/>
    <s v="I"/>
    <n v="10"/>
    <s v="I10"/>
    <x v="0"/>
  </r>
  <r>
    <s v="Saisir canton"/>
    <s v="Saisir langue"/>
    <s v="Espace Mittelland"/>
    <x v="4"/>
    <s v="Pfeiler 1"/>
    <s v="Information und Beratung"/>
    <x v="0"/>
    <x v="5"/>
    <x v="1"/>
    <n v="0"/>
    <s v="Total_pilier_1a3"/>
    <s v="J"/>
    <n v="10"/>
    <s v="J10"/>
    <x v="0"/>
  </r>
  <r>
    <s v="Saisir canton"/>
    <s v="Saisir langue"/>
    <s v="Espace Mittelland"/>
    <x v="4"/>
    <s v="Pfeiler 1"/>
    <s v="Information und Beratung"/>
    <x v="0"/>
    <x v="5"/>
    <x v="2"/>
    <n v="0"/>
    <s v="Total_pilier_1a3"/>
    <s v="K"/>
    <n v="10"/>
    <s v="K10"/>
    <x v="0"/>
  </r>
  <r>
    <s v="Saisir canton"/>
    <s v="Saisir langue"/>
    <s v="Espace Mittelland"/>
    <x v="4"/>
    <s v="Pfeiler 1"/>
    <s v="Information und Beratung"/>
    <x v="1"/>
    <x v="5"/>
    <x v="0"/>
    <n v="0"/>
    <s v="Total_pilier_1a3"/>
    <s v="I"/>
    <n v="11"/>
    <s v="I11"/>
    <x v="1"/>
  </r>
  <r>
    <s v="Saisir canton"/>
    <s v="Saisir langue"/>
    <s v="Espace Mittelland"/>
    <x v="4"/>
    <s v="Pfeiler 1"/>
    <s v="Information und Beratung"/>
    <x v="1"/>
    <x v="5"/>
    <x v="1"/>
    <n v="0"/>
    <s v="Total_pilier_1a3"/>
    <s v="J"/>
    <n v="11"/>
    <s v="J11"/>
    <x v="1"/>
  </r>
  <r>
    <s v="Saisir canton"/>
    <s v="Saisir langue"/>
    <s v="Espace Mittelland"/>
    <x v="4"/>
    <s v="Pfeiler 1"/>
    <s v="Information und Beratung"/>
    <x v="1"/>
    <x v="5"/>
    <x v="2"/>
    <n v="0"/>
    <s v="Total_pilier_1a3"/>
    <s v="K"/>
    <n v="11"/>
    <s v="K11"/>
    <x v="1"/>
  </r>
  <r>
    <s v="Saisir canton"/>
    <s v="Saisir langue"/>
    <s v="Espace Mittelland"/>
    <x v="4"/>
    <s v="Pfeiler 1"/>
    <s v="Information und Beratung"/>
    <x v="2"/>
    <x v="5"/>
    <x v="0"/>
    <n v="0"/>
    <s v="Total_pilier_1a3"/>
    <s v="I"/>
    <n v="12"/>
    <s v="I12"/>
    <x v="2"/>
  </r>
  <r>
    <s v="Saisir canton"/>
    <s v="Saisir langue"/>
    <s v="Espace Mittelland"/>
    <x v="4"/>
    <s v="Pfeiler 1"/>
    <s v="Information und Beratung"/>
    <x v="2"/>
    <x v="5"/>
    <x v="1"/>
    <n v="0"/>
    <s v="Total_pilier_1a3"/>
    <s v="J"/>
    <n v="12"/>
    <s v="J12"/>
    <x v="2"/>
  </r>
  <r>
    <s v="Saisir canton"/>
    <s v="Saisir langue"/>
    <s v="Espace Mittelland"/>
    <x v="4"/>
    <s v="Pfeiler 1"/>
    <s v="Information und Beratung"/>
    <x v="2"/>
    <x v="5"/>
    <x v="2"/>
    <n v="0"/>
    <s v="Total_pilier_1a3"/>
    <s v="K"/>
    <n v="12"/>
    <s v="K12"/>
    <x v="2"/>
  </r>
  <r>
    <s v="Saisir canton"/>
    <s v="Saisir langue"/>
    <s v="Espace Mittelland"/>
    <x v="4"/>
    <s v="Pfeiler 2"/>
    <s v="Bildung und Arbeit"/>
    <x v="3"/>
    <x v="5"/>
    <x v="0"/>
    <n v="0"/>
    <s v="Total_pilier_1a3"/>
    <s v="I"/>
    <n v="14"/>
    <s v="I14"/>
    <x v="3"/>
  </r>
  <r>
    <s v="Saisir canton"/>
    <s v="Saisir langue"/>
    <s v="Espace Mittelland"/>
    <x v="4"/>
    <s v="Pfeiler 2"/>
    <s v="Bildung und Arbeit"/>
    <x v="3"/>
    <x v="5"/>
    <x v="1"/>
    <n v="0"/>
    <s v="Total_pilier_1a3"/>
    <s v="J"/>
    <n v="14"/>
    <s v="J14"/>
    <x v="3"/>
  </r>
  <r>
    <s v="Saisir canton"/>
    <s v="Saisir langue"/>
    <s v="Espace Mittelland"/>
    <x v="4"/>
    <s v="Pfeiler 2"/>
    <s v="Bildung und Arbeit"/>
    <x v="3"/>
    <x v="5"/>
    <x v="2"/>
    <n v="0"/>
    <s v="Total_pilier_1a3"/>
    <s v="K"/>
    <n v="14"/>
    <s v="K14"/>
    <x v="3"/>
  </r>
  <r>
    <s v="Saisir canton"/>
    <s v="Saisir langue"/>
    <s v="Espace Mittelland"/>
    <x v="4"/>
    <s v="Pfeiler 2"/>
    <s v="Bildung und Arbeit"/>
    <x v="4"/>
    <x v="5"/>
    <x v="0"/>
    <n v="0"/>
    <s v="Total_pilier_1a3"/>
    <s v="I"/>
    <n v="15"/>
    <s v="I15"/>
    <x v="4"/>
  </r>
  <r>
    <s v="Saisir canton"/>
    <s v="Saisir langue"/>
    <s v="Espace Mittelland"/>
    <x v="4"/>
    <s v="Pfeiler 2"/>
    <s v="Bildung und Arbeit"/>
    <x v="4"/>
    <x v="5"/>
    <x v="1"/>
    <n v="0"/>
    <s v="Total_pilier_1a3"/>
    <s v="J"/>
    <n v="15"/>
    <s v="J15"/>
    <x v="4"/>
  </r>
  <r>
    <s v="Saisir canton"/>
    <s v="Saisir langue"/>
    <s v="Espace Mittelland"/>
    <x v="4"/>
    <s v="Pfeiler 2"/>
    <s v="Bildung und Arbeit"/>
    <x v="4"/>
    <x v="5"/>
    <x v="2"/>
    <n v="0"/>
    <s v="Total_pilier_1a3"/>
    <s v="K"/>
    <n v="15"/>
    <s v="K15"/>
    <x v="4"/>
  </r>
  <r>
    <s v="Saisir canton"/>
    <s v="Saisir langue"/>
    <s v="Espace Mittelland"/>
    <x v="4"/>
    <s v="Pfeiler 2"/>
    <s v="Bildung und Arbeit"/>
    <x v="5"/>
    <x v="5"/>
    <x v="0"/>
    <n v="0"/>
    <s v="Total_pilier_1a3"/>
    <s v="I"/>
    <n v="16"/>
    <s v="I16"/>
    <x v="5"/>
  </r>
  <r>
    <s v="Saisir canton"/>
    <s v="Saisir langue"/>
    <s v="Espace Mittelland"/>
    <x v="4"/>
    <s v="Pfeiler 2"/>
    <s v="Bildung und Arbeit"/>
    <x v="5"/>
    <x v="5"/>
    <x v="1"/>
    <n v="0"/>
    <s v="Total_pilier_1a3"/>
    <s v="J"/>
    <n v="16"/>
    <s v="J16"/>
    <x v="5"/>
  </r>
  <r>
    <s v="Saisir canton"/>
    <s v="Saisir langue"/>
    <s v="Espace Mittelland"/>
    <x v="4"/>
    <s v="Pfeiler 2"/>
    <s v="Bildung und Arbeit"/>
    <x v="5"/>
    <x v="5"/>
    <x v="2"/>
    <n v="0"/>
    <s v="Total_pilier_1a3"/>
    <s v="K"/>
    <n v="16"/>
    <s v="K16"/>
    <x v="5"/>
  </r>
  <r>
    <s v="Saisir canton"/>
    <s v="Saisir langue"/>
    <s v="Espace Mittelland"/>
    <x v="4"/>
    <s v="Pfeiler 3"/>
    <s v="Verständigung und gesellschaftliche Integration"/>
    <x v="6"/>
    <x v="5"/>
    <x v="0"/>
    <n v="0"/>
    <s v="Total_pilier_1a3"/>
    <s v="I"/>
    <n v="18"/>
    <s v="I18"/>
    <x v="6"/>
  </r>
  <r>
    <s v="Saisir canton"/>
    <s v="Saisir langue"/>
    <s v="Espace Mittelland"/>
    <x v="4"/>
    <s v="Pfeiler 3"/>
    <s v="Verständigung und gesellschaftliche Integration"/>
    <x v="6"/>
    <x v="5"/>
    <x v="1"/>
    <n v="0"/>
    <s v="Total_pilier_1a3"/>
    <s v="J"/>
    <n v="18"/>
    <s v="J18"/>
    <x v="6"/>
  </r>
  <r>
    <s v="Saisir canton"/>
    <s v="Saisir langue"/>
    <s v="Espace Mittelland"/>
    <x v="4"/>
    <s v="Pfeiler 3"/>
    <s v="Verständigung und gesellschaftliche Integration"/>
    <x v="6"/>
    <x v="5"/>
    <x v="2"/>
    <n v="0"/>
    <s v="Total_pilier_1a3"/>
    <s v="K"/>
    <n v="18"/>
    <s v="K18"/>
    <x v="6"/>
  </r>
  <r>
    <s v="Saisir canton"/>
    <s v="Saisir langue"/>
    <s v="Espace Mittelland"/>
    <x v="4"/>
    <s v="Pfeiler 3"/>
    <s v="Verständigung und gesellschaftliche Integration"/>
    <x v="7"/>
    <x v="5"/>
    <x v="0"/>
    <n v="0"/>
    <s v="Total_pilier_1a3"/>
    <s v="I"/>
    <n v="19"/>
    <s v="I19"/>
    <x v="7"/>
  </r>
  <r>
    <s v="Saisir canton"/>
    <s v="Saisir langue"/>
    <s v="Espace Mittelland"/>
    <x v="4"/>
    <s v="Pfeiler 3"/>
    <s v="Verständigung und gesellschaftliche Integration"/>
    <x v="7"/>
    <x v="5"/>
    <x v="1"/>
    <n v="0"/>
    <s v="Total_pilier_1a3"/>
    <s v="J"/>
    <n v="19"/>
    <s v="J19"/>
    <x v="7"/>
  </r>
  <r>
    <s v="Saisir canton"/>
    <s v="Saisir langue"/>
    <s v="Espace Mittelland"/>
    <x v="4"/>
    <s v="Pfeiler 3"/>
    <s v="Verständigung und gesellschaftliche Integration"/>
    <x v="7"/>
    <x v="5"/>
    <x v="2"/>
    <n v="0"/>
    <s v="Total_pilier_1a3"/>
    <s v="K"/>
    <n v="19"/>
    <s v="K19"/>
    <x v="7"/>
  </r>
  <r>
    <s v="Saisir canton"/>
    <s v="Saisir langue"/>
    <s v="Espace Mittelland"/>
    <x v="4"/>
    <s v="Pfeiler 1"/>
    <s v="Information und Beratung"/>
    <x v="0"/>
    <x v="6"/>
    <x v="0"/>
    <n v="0"/>
    <s v="Total_pilier_1a3"/>
    <s v="D"/>
    <n v="10"/>
    <s v="D10"/>
    <x v="0"/>
  </r>
  <r>
    <s v="Saisir canton"/>
    <s v="Saisir langue"/>
    <s v="Espace Mittelland"/>
    <x v="4"/>
    <s v="Pfeiler 1"/>
    <s v="Information und Beratung"/>
    <x v="0"/>
    <x v="6"/>
    <x v="1"/>
    <n v="0"/>
    <s v="Total_pilier_1a3"/>
    <s v="E"/>
    <n v="10"/>
    <s v="E10"/>
    <x v="0"/>
  </r>
  <r>
    <s v="Saisir canton"/>
    <s v="Saisir langue"/>
    <s v="Espace Mittelland"/>
    <x v="4"/>
    <s v="Pfeiler 1"/>
    <s v="Information und Beratung"/>
    <x v="0"/>
    <x v="6"/>
    <x v="2"/>
    <n v="0"/>
    <s v="Total_pilier_1a3"/>
    <s v="F"/>
    <n v="10"/>
    <s v="F10"/>
    <x v="0"/>
  </r>
  <r>
    <s v="Saisir canton"/>
    <s v="Saisir langue"/>
    <s v="Espace Mittelland"/>
    <x v="4"/>
    <s v="Pfeiler 1"/>
    <s v="Information und Beratung"/>
    <x v="1"/>
    <x v="6"/>
    <x v="0"/>
    <n v="0"/>
    <s v="Total_pilier_1a3"/>
    <s v="D"/>
    <n v="11"/>
    <s v="D11"/>
    <x v="1"/>
  </r>
  <r>
    <s v="Saisir canton"/>
    <s v="Saisir langue"/>
    <s v="Espace Mittelland"/>
    <x v="4"/>
    <s v="Pfeiler 1"/>
    <s v="Information und Beratung"/>
    <x v="1"/>
    <x v="6"/>
    <x v="1"/>
    <n v="0"/>
    <s v="Total_pilier_1a3"/>
    <s v="E"/>
    <n v="11"/>
    <s v="E11"/>
    <x v="1"/>
  </r>
  <r>
    <s v="Saisir canton"/>
    <s v="Saisir langue"/>
    <s v="Espace Mittelland"/>
    <x v="4"/>
    <s v="Pfeiler 1"/>
    <s v="Information und Beratung"/>
    <x v="1"/>
    <x v="6"/>
    <x v="2"/>
    <n v="0"/>
    <s v="Total_pilier_1a3"/>
    <s v="F"/>
    <n v="11"/>
    <s v="F11"/>
    <x v="1"/>
  </r>
  <r>
    <s v="Saisir canton"/>
    <s v="Saisir langue"/>
    <s v="Espace Mittelland"/>
    <x v="4"/>
    <s v="Pfeiler 1"/>
    <s v="Information und Beratung"/>
    <x v="2"/>
    <x v="6"/>
    <x v="0"/>
    <n v="0"/>
    <s v="Total_pilier_1a3"/>
    <s v="D"/>
    <n v="12"/>
    <s v="D12"/>
    <x v="2"/>
  </r>
  <r>
    <s v="Saisir canton"/>
    <s v="Saisir langue"/>
    <s v="Espace Mittelland"/>
    <x v="4"/>
    <s v="Pfeiler 1"/>
    <s v="Information und Beratung"/>
    <x v="2"/>
    <x v="6"/>
    <x v="1"/>
    <n v="0"/>
    <s v="Total_pilier_1a3"/>
    <s v="E"/>
    <n v="12"/>
    <s v="E12"/>
    <x v="2"/>
  </r>
  <r>
    <s v="Saisir canton"/>
    <s v="Saisir langue"/>
    <s v="Espace Mittelland"/>
    <x v="4"/>
    <s v="Pfeiler 1"/>
    <s v="Information und Beratung"/>
    <x v="2"/>
    <x v="6"/>
    <x v="2"/>
    <n v="0"/>
    <s v="Total_pilier_1a3"/>
    <s v="F"/>
    <n v="12"/>
    <s v="F12"/>
    <x v="2"/>
  </r>
  <r>
    <s v="Saisir canton"/>
    <s v="Saisir langue"/>
    <s v="Espace Mittelland"/>
    <x v="4"/>
    <s v="Pfeiler 2"/>
    <s v="Bildung und Arbeit"/>
    <x v="3"/>
    <x v="6"/>
    <x v="0"/>
    <n v="0"/>
    <s v="Total_pilier_1a3"/>
    <s v="D"/>
    <n v="14"/>
    <s v="D14"/>
    <x v="3"/>
  </r>
  <r>
    <s v="Saisir canton"/>
    <s v="Saisir langue"/>
    <s v="Espace Mittelland"/>
    <x v="4"/>
    <s v="Pfeiler 2"/>
    <s v="Bildung und Arbeit"/>
    <x v="3"/>
    <x v="6"/>
    <x v="1"/>
    <n v="0"/>
    <s v="Total_pilier_1a3"/>
    <s v="E"/>
    <n v="14"/>
    <s v="E14"/>
    <x v="3"/>
  </r>
  <r>
    <s v="Saisir canton"/>
    <s v="Saisir langue"/>
    <s v="Espace Mittelland"/>
    <x v="4"/>
    <s v="Pfeiler 2"/>
    <s v="Bildung und Arbeit"/>
    <x v="3"/>
    <x v="6"/>
    <x v="2"/>
    <n v="0"/>
    <s v="Total_pilier_1a3"/>
    <s v="F"/>
    <n v="14"/>
    <s v="F14"/>
    <x v="3"/>
  </r>
  <r>
    <s v="Saisir canton"/>
    <s v="Saisir langue"/>
    <s v="Espace Mittelland"/>
    <x v="4"/>
    <s v="Pfeiler 2"/>
    <s v="Bildung und Arbeit"/>
    <x v="4"/>
    <x v="6"/>
    <x v="0"/>
    <n v="0"/>
    <s v="Total_pilier_1a3"/>
    <s v="D"/>
    <n v="15"/>
    <s v="D15"/>
    <x v="4"/>
  </r>
  <r>
    <s v="Saisir canton"/>
    <s v="Saisir langue"/>
    <s v="Espace Mittelland"/>
    <x v="4"/>
    <s v="Pfeiler 2"/>
    <s v="Bildung und Arbeit"/>
    <x v="4"/>
    <x v="6"/>
    <x v="1"/>
    <n v="0"/>
    <s v="Total_pilier_1a3"/>
    <s v="E"/>
    <n v="15"/>
    <s v="E15"/>
    <x v="4"/>
  </r>
  <r>
    <s v="Saisir canton"/>
    <s v="Saisir langue"/>
    <s v="Espace Mittelland"/>
    <x v="4"/>
    <s v="Pfeiler 2"/>
    <s v="Bildung und Arbeit"/>
    <x v="4"/>
    <x v="6"/>
    <x v="2"/>
    <n v="0"/>
    <s v="Total_pilier_1a3"/>
    <s v="F"/>
    <n v="15"/>
    <s v="F15"/>
    <x v="4"/>
  </r>
  <r>
    <s v="Saisir canton"/>
    <s v="Saisir langue"/>
    <s v="Espace Mittelland"/>
    <x v="4"/>
    <s v="Pfeiler 2"/>
    <s v="Bildung und Arbeit"/>
    <x v="5"/>
    <x v="6"/>
    <x v="0"/>
    <n v="0"/>
    <s v="Total_pilier_1a3"/>
    <s v="D"/>
    <n v="16"/>
    <s v="D16"/>
    <x v="5"/>
  </r>
  <r>
    <s v="Saisir canton"/>
    <s v="Saisir langue"/>
    <s v="Espace Mittelland"/>
    <x v="4"/>
    <s v="Pfeiler 2"/>
    <s v="Bildung und Arbeit"/>
    <x v="5"/>
    <x v="6"/>
    <x v="1"/>
    <n v="0"/>
    <s v="Total_pilier_1a3"/>
    <s v="E"/>
    <n v="16"/>
    <s v="E16"/>
    <x v="5"/>
  </r>
  <r>
    <s v="Saisir canton"/>
    <s v="Saisir langue"/>
    <s v="Espace Mittelland"/>
    <x v="4"/>
    <s v="Pfeiler 2"/>
    <s v="Bildung und Arbeit"/>
    <x v="5"/>
    <x v="6"/>
    <x v="2"/>
    <n v="0"/>
    <s v="Total_pilier_1a3"/>
    <s v="F"/>
    <n v="16"/>
    <s v="F16"/>
    <x v="5"/>
  </r>
  <r>
    <s v="Saisir canton"/>
    <s v="Saisir langue"/>
    <s v="Espace Mittelland"/>
    <x v="4"/>
    <s v="Pfeiler 3"/>
    <s v="Verständigung und gesellschaftliche Integration"/>
    <x v="6"/>
    <x v="6"/>
    <x v="0"/>
    <n v="0"/>
    <s v="Total_pilier_1a3"/>
    <s v="D"/>
    <n v="18"/>
    <s v="D18"/>
    <x v="6"/>
  </r>
  <r>
    <s v="Saisir canton"/>
    <s v="Saisir langue"/>
    <s v="Espace Mittelland"/>
    <x v="4"/>
    <s v="Pfeiler 3"/>
    <s v="Verständigung und gesellschaftliche Integration"/>
    <x v="6"/>
    <x v="6"/>
    <x v="1"/>
    <n v="0"/>
    <s v="Total_pilier_1a3"/>
    <s v="E"/>
    <n v="18"/>
    <s v="E18"/>
    <x v="6"/>
  </r>
  <r>
    <s v="Saisir canton"/>
    <s v="Saisir langue"/>
    <s v="Espace Mittelland"/>
    <x v="4"/>
    <s v="Pfeiler 3"/>
    <s v="Verständigung und gesellschaftliche Integration"/>
    <x v="6"/>
    <x v="6"/>
    <x v="2"/>
    <n v="0"/>
    <s v="Total_pilier_1a3"/>
    <s v="F"/>
    <n v="18"/>
    <s v="F18"/>
    <x v="6"/>
  </r>
  <r>
    <s v="Saisir canton"/>
    <s v="Saisir langue"/>
    <s v="Espace Mittelland"/>
    <x v="4"/>
    <s v="Pfeiler 3"/>
    <s v="Verständigung und gesellschaftliche Integration"/>
    <x v="7"/>
    <x v="6"/>
    <x v="0"/>
    <n v="0"/>
    <s v="Total_pilier_1a3"/>
    <s v="D"/>
    <n v="19"/>
    <s v="D19"/>
    <x v="7"/>
  </r>
  <r>
    <s v="Saisir canton"/>
    <s v="Saisir langue"/>
    <s v="Espace Mittelland"/>
    <x v="4"/>
    <s v="Pfeiler 3"/>
    <s v="Verständigung und gesellschaftliche Integration"/>
    <x v="7"/>
    <x v="6"/>
    <x v="1"/>
    <n v="0"/>
    <s v="Total_pilier_1a3"/>
    <s v="E"/>
    <n v="19"/>
    <s v="E19"/>
    <x v="7"/>
  </r>
  <r>
    <s v="Saisir canton"/>
    <s v="Saisir langue"/>
    <s v="Espace Mittelland"/>
    <x v="4"/>
    <s v="Pfeiler 3"/>
    <s v="Verständigung und gesellschaftliche Integration"/>
    <x v="7"/>
    <x v="6"/>
    <x v="2"/>
    <n v="0"/>
    <s v="Total_pilier_1a3"/>
    <s v="F"/>
    <n v="19"/>
    <s v="F19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en" grandTotalCaption="Somme total" updatedVersion="5" showMemberPropertyTips="0" itemPrintTitles="1" createdVersion="1" indent="0" compact="0" compactData="0" gridDropZones="1">
  <location ref="G14:H24" firstHeaderRow="2" firstDataRow="2" firstDataCol="1" rowPageCount="3" colPageCount="1"/>
  <pivotFields count="1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defaultSubtotal="0">
      <items count="5">
        <item x="0"/>
        <item x="1"/>
        <item x="2"/>
        <item x="3"/>
        <item x="4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outline="0" subtotalTop="0" showAll="0" includeNewItemsInFilter="1" defaultSubtotal="0">
      <items count="7">
        <item x="5"/>
        <item x="0"/>
        <item x="1"/>
        <item x="2"/>
        <item x="3"/>
        <item x="4"/>
        <item x="6"/>
      </items>
    </pivotField>
    <pivotField axis="axisPage" compact="0" outline="0" subtotalTop="0" showAll="0" includeNewItemsInFilter="1" defaultSubtotal="0">
      <items count="3">
        <item x="1"/>
        <item x="2"/>
        <item x="0"/>
      </items>
    </pivotField>
    <pivotField dataField="1" compact="0" numFmtId="3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1">
    <field x="1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3">
    <pageField fld="7" hier="0"/>
    <pageField fld="8" hier="0"/>
    <pageField fld="3" hier="0"/>
  </pageFields>
  <dataFields count="1">
    <dataField name="Total" fld="9" baseField="0" baseItem="0"/>
  </dataFields>
  <formats count="9">
    <format dxfId="8">
      <pivotArea outline="0" fieldPosition="0"/>
    </format>
    <format dxfId="7">
      <pivotArea field="6" type="button" dataOnly="0" labelOnly="1" outline="0"/>
    </format>
    <format dxfId="6">
      <pivotArea grandRow="1" outline="0" fieldPosition="0"/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14" count="1">
            <x v="0"/>
          </reference>
        </references>
      </pivotArea>
    </format>
    <format dxfId="3">
      <pivotArea dataOnly="0" labelOnly="1" outline="0" fieldPosition="0">
        <references count="1">
          <reference field="14" count="1">
            <x v="6"/>
          </reference>
        </references>
      </pivotArea>
    </format>
    <format dxfId="2">
      <pivotArea outline="0" fieldPosition="0"/>
    </format>
    <format dxfId="1">
      <pivotArea dataOnly="0" labelOnly="1" outline="0" fieldPosition="0">
        <references count="1">
          <reference field="14" count="0"/>
        </references>
      </pivotArea>
    </format>
    <format dxfId="0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1.v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426"/>
  <sheetViews>
    <sheetView zoomScaleNormal="100" workbookViewId="0"/>
  </sheetViews>
  <sheetFormatPr baseColWidth="10" defaultRowHeight="12.5" x14ac:dyDescent="0.25"/>
  <cols>
    <col min="1" max="1" width="7.453125" bestFit="1" customWidth="1"/>
    <col min="2" max="2" width="10.7265625" customWidth="1"/>
    <col min="3" max="3" width="17.1796875" bestFit="1" customWidth="1"/>
    <col min="4" max="5" width="10" customWidth="1"/>
    <col min="6" max="6" width="40.54296875" bestFit="1" customWidth="1"/>
    <col min="7" max="7" width="42.1796875" bestFit="1" customWidth="1"/>
    <col min="8" max="8" width="24.1796875" customWidth="1"/>
    <col min="9" max="9" width="15.26953125" customWidth="1"/>
    <col min="11" max="11" width="25.7265625" customWidth="1"/>
    <col min="15" max="15" width="62.453125" customWidth="1"/>
    <col min="18" max="18" width="37.7265625" bestFit="1" customWidth="1"/>
    <col min="19" max="19" width="66.7265625" customWidth="1"/>
  </cols>
  <sheetData>
    <row r="1" spans="1:19" ht="13" x14ac:dyDescent="0.3">
      <c r="A1" s="41" t="s">
        <v>8</v>
      </c>
      <c r="B1" s="41" t="s">
        <v>6</v>
      </c>
      <c r="C1" s="41" t="s">
        <v>26</v>
      </c>
      <c r="D1" s="41" t="s">
        <v>152</v>
      </c>
      <c r="E1" s="41" t="s">
        <v>16</v>
      </c>
      <c r="F1" s="41" t="s">
        <v>16</v>
      </c>
      <c r="G1" s="41" t="s">
        <v>20</v>
      </c>
      <c r="H1" s="41" t="s">
        <v>155</v>
      </c>
      <c r="I1" s="41" t="s">
        <v>151</v>
      </c>
      <c r="J1" s="41" t="s">
        <v>154</v>
      </c>
      <c r="K1" s="41" t="s">
        <v>19</v>
      </c>
      <c r="L1" s="41" t="s">
        <v>31</v>
      </c>
      <c r="M1" s="41" t="s">
        <v>32</v>
      </c>
      <c r="N1" s="41" t="s">
        <v>33</v>
      </c>
      <c r="O1" s="41" t="s">
        <v>150</v>
      </c>
      <c r="R1" s="76" t="s">
        <v>60</v>
      </c>
      <c r="S1" s="76" t="s">
        <v>62</v>
      </c>
    </row>
    <row r="2" spans="1:19" ht="13" x14ac:dyDescent="0.3">
      <c r="A2" s="34" t="str">
        <f>page_de_garde_canton!B5</f>
        <v>Saisir canton</v>
      </c>
      <c r="B2" s="35" t="str">
        <f>page_de_garde_canton!B7</f>
        <v>Saisir langue</v>
      </c>
      <c r="C2" s="35" t="str">
        <f>page_de_garde_canton!B6</f>
        <v>Espace Mittelland</v>
      </c>
      <c r="D2" s="76">
        <v>2018</v>
      </c>
      <c r="E2" t="s">
        <v>9</v>
      </c>
      <c r="F2" t="s">
        <v>10</v>
      </c>
      <c r="G2" t="s">
        <v>11</v>
      </c>
      <c r="H2" s="36" t="s">
        <v>69</v>
      </c>
      <c r="I2" s="34" t="s">
        <v>17</v>
      </c>
      <c r="J2" s="221">
        <f ca="1">INDIRECT(K2&amp;"!"&amp;"$"&amp;N2)</f>
        <v>0</v>
      </c>
      <c r="K2" t="s">
        <v>149</v>
      </c>
      <c r="L2" s="222" t="s">
        <v>27</v>
      </c>
      <c r="M2" s="222">
        <v>10</v>
      </c>
      <c r="N2" s="222" t="str">
        <f>L2&amp;M2</f>
        <v>U10</v>
      </c>
      <c r="O2" t="str">
        <f>VLOOKUP(G2,$R$2:$S$9,2,FALSE)</f>
        <v>Primo-information et besoin en matière de l’encouragement de l'intégration</v>
      </c>
      <c r="R2" t="s">
        <v>11</v>
      </c>
      <c r="S2" t="s">
        <v>126</v>
      </c>
    </row>
    <row r="3" spans="1:19" x14ac:dyDescent="0.25">
      <c r="A3" s="34" t="str">
        <f>$A$74</f>
        <v>Saisir canton</v>
      </c>
      <c r="B3" s="35" t="str">
        <f t="shared" ref="B3:B27" si="0">$B$74</f>
        <v>Saisir langue</v>
      </c>
      <c r="C3" s="35" t="str">
        <f t="shared" ref="C3:C27" si="1">$C$74</f>
        <v>Espace Mittelland</v>
      </c>
      <c r="D3">
        <v>2018</v>
      </c>
      <c r="E3" t="s">
        <v>9</v>
      </c>
      <c r="F3" t="s">
        <v>10</v>
      </c>
      <c r="G3" t="s">
        <v>11</v>
      </c>
      <c r="H3" s="36" t="s">
        <v>69</v>
      </c>
      <c r="I3" s="34" t="s">
        <v>2</v>
      </c>
      <c r="J3" s="221">
        <f t="shared" ref="J3:J25" ca="1" si="2">INDIRECT(K3&amp;"!"&amp;"$"&amp;N3)</f>
        <v>0</v>
      </c>
      <c r="K3" t="s">
        <v>149</v>
      </c>
      <c r="L3" s="222" t="s">
        <v>28</v>
      </c>
      <c r="M3" s="222">
        <v>10</v>
      </c>
      <c r="N3" s="222" t="str">
        <f t="shared" ref="N3:N25" si="3">L3&amp;M3</f>
        <v>V10</v>
      </c>
      <c r="O3" t="str">
        <f t="shared" ref="O3:O66" si="4">VLOOKUP(G3,$R$2:$S$9,2,FALSE)</f>
        <v>Primo-information et besoin en matière de l’encouragement de l'intégration</v>
      </c>
      <c r="R3" t="s">
        <v>7</v>
      </c>
      <c r="S3" t="s">
        <v>144</v>
      </c>
    </row>
    <row r="4" spans="1:19" x14ac:dyDescent="0.25">
      <c r="A4" s="34" t="str">
        <f t="shared" ref="A4:A27" si="5">$A$74</f>
        <v>Saisir canton</v>
      </c>
      <c r="B4" s="35" t="str">
        <f t="shared" si="0"/>
        <v>Saisir langue</v>
      </c>
      <c r="C4" s="35" t="str">
        <f t="shared" si="1"/>
        <v>Espace Mittelland</v>
      </c>
      <c r="D4">
        <v>2018</v>
      </c>
      <c r="E4" t="s">
        <v>9</v>
      </c>
      <c r="F4" t="s">
        <v>10</v>
      </c>
      <c r="G4" t="s">
        <v>11</v>
      </c>
      <c r="H4" s="36" t="s">
        <v>69</v>
      </c>
      <c r="I4" s="34" t="s">
        <v>1</v>
      </c>
      <c r="J4" s="221">
        <f t="shared" ca="1" si="2"/>
        <v>0</v>
      </c>
      <c r="K4" t="s">
        <v>149</v>
      </c>
      <c r="L4" s="222" t="s">
        <v>29</v>
      </c>
      <c r="M4" s="222">
        <v>10</v>
      </c>
      <c r="N4" s="222" t="str">
        <f t="shared" si="3"/>
        <v>W10</v>
      </c>
      <c r="O4" t="str">
        <f t="shared" si="4"/>
        <v>Primo-information et besoin en matière de l’encouragement de l'intégration</v>
      </c>
      <c r="R4" s="36" t="s">
        <v>4</v>
      </c>
      <c r="S4" t="s">
        <v>148</v>
      </c>
    </row>
    <row r="5" spans="1:19" x14ac:dyDescent="0.25">
      <c r="A5" s="34" t="str">
        <f t="shared" si="5"/>
        <v>Saisir canton</v>
      </c>
      <c r="B5" s="35" t="str">
        <f t="shared" si="0"/>
        <v>Saisir langue</v>
      </c>
      <c r="C5" s="35" t="str">
        <f t="shared" si="1"/>
        <v>Espace Mittelland</v>
      </c>
      <c r="D5">
        <v>2018</v>
      </c>
      <c r="E5" t="s">
        <v>9</v>
      </c>
      <c r="F5" t="s">
        <v>10</v>
      </c>
      <c r="G5" t="s">
        <v>4</v>
      </c>
      <c r="H5" s="36" t="s">
        <v>69</v>
      </c>
      <c r="I5" s="34" t="s">
        <v>17</v>
      </c>
      <c r="J5" s="221">
        <f t="shared" ca="1" si="2"/>
        <v>0</v>
      </c>
      <c r="K5" t="s">
        <v>149</v>
      </c>
      <c r="L5" s="222" t="str">
        <f>L2</f>
        <v>U</v>
      </c>
      <c r="M5" s="222">
        <v>11</v>
      </c>
      <c r="N5" s="222" t="str">
        <f t="shared" si="3"/>
        <v>U11</v>
      </c>
      <c r="O5" t="str">
        <f t="shared" si="4"/>
        <v>Conseil</v>
      </c>
      <c r="R5" s="36" t="s">
        <v>110</v>
      </c>
      <c r="S5" s="36" t="s">
        <v>145</v>
      </c>
    </row>
    <row r="6" spans="1:19" x14ac:dyDescent="0.25">
      <c r="A6" s="34" t="str">
        <f t="shared" si="5"/>
        <v>Saisir canton</v>
      </c>
      <c r="B6" s="35" t="str">
        <f t="shared" si="0"/>
        <v>Saisir langue</v>
      </c>
      <c r="C6" s="35" t="str">
        <f t="shared" si="1"/>
        <v>Espace Mittelland</v>
      </c>
      <c r="D6">
        <v>2018</v>
      </c>
      <c r="E6" t="s">
        <v>9</v>
      </c>
      <c r="F6" t="s">
        <v>10</v>
      </c>
      <c r="G6" t="s">
        <v>4</v>
      </c>
      <c r="H6" s="36" t="s">
        <v>69</v>
      </c>
      <c r="I6" s="34" t="s">
        <v>2</v>
      </c>
      <c r="J6" s="221">
        <f t="shared" ca="1" si="2"/>
        <v>0</v>
      </c>
      <c r="K6" t="s">
        <v>149</v>
      </c>
      <c r="L6" s="222" t="str">
        <f>L3</f>
        <v>V</v>
      </c>
      <c r="M6" s="222">
        <v>11</v>
      </c>
      <c r="N6" s="222" t="str">
        <f t="shared" si="3"/>
        <v>V11</v>
      </c>
      <c r="O6" t="str">
        <f t="shared" si="4"/>
        <v>Conseil</v>
      </c>
      <c r="R6" t="s">
        <v>111</v>
      </c>
      <c r="S6" t="s">
        <v>141</v>
      </c>
    </row>
    <row r="7" spans="1:19" x14ac:dyDescent="0.25">
      <c r="A7" s="34" t="str">
        <f t="shared" si="5"/>
        <v>Saisir canton</v>
      </c>
      <c r="B7" s="35" t="str">
        <f t="shared" si="0"/>
        <v>Saisir langue</v>
      </c>
      <c r="C7" s="35" t="str">
        <f t="shared" si="1"/>
        <v>Espace Mittelland</v>
      </c>
      <c r="D7">
        <v>2018</v>
      </c>
      <c r="E7" t="s">
        <v>9</v>
      </c>
      <c r="F7" t="s">
        <v>10</v>
      </c>
      <c r="G7" t="s">
        <v>4</v>
      </c>
      <c r="H7" s="36" t="s">
        <v>69</v>
      </c>
      <c r="I7" s="34" t="s">
        <v>1</v>
      </c>
      <c r="J7" s="221">
        <f t="shared" ca="1" si="2"/>
        <v>0</v>
      </c>
      <c r="K7" t="s">
        <v>149</v>
      </c>
      <c r="L7" s="222" t="str">
        <f>L4</f>
        <v>W</v>
      </c>
      <c r="M7" s="222">
        <v>11</v>
      </c>
      <c r="N7" s="222" t="str">
        <f t="shared" si="3"/>
        <v>W11</v>
      </c>
      <c r="O7" t="str">
        <f t="shared" si="4"/>
        <v>Conseil</v>
      </c>
      <c r="R7" t="s">
        <v>5</v>
      </c>
      <c r="S7" t="s">
        <v>147</v>
      </c>
    </row>
    <row r="8" spans="1:19" x14ac:dyDescent="0.25">
      <c r="A8" s="34" t="str">
        <f t="shared" si="5"/>
        <v>Saisir canton</v>
      </c>
      <c r="B8" s="35" t="str">
        <f t="shared" si="0"/>
        <v>Saisir langue</v>
      </c>
      <c r="C8" s="35" t="str">
        <f t="shared" si="1"/>
        <v>Espace Mittelland</v>
      </c>
      <c r="D8">
        <v>2018</v>
      </c>
      <c r="E8" t="s">
        <v>9</v>
      </c>
      <c r="F8" t="s">
        <v>10</v>
      </c>
      <c r="G8" t="s">
        <v>5</v>
      </c>
      <c r="H8" s="36" t="s">
        <v>69</v>
      </c>
      <c r="I8" s="34" t="s">
        <v>17</v>
      </c>
      <c r="J8" s="221">
        <f t="shared" ca="1" si="2"/>
        <v>0</v>
      </c>
      <c r="K8" t="s">
        <v>149</v>
      </c>
      <c r="L8" s="222" t="str">
        <f>L2</f>
        <v>U</v>
      </c>
      <c r="M8" s="222">
        <v>12</v>
      </c>
      <c r="N8" s="222" t="str">
        <f t="shared" si="3"/>
        <v>U12</v>
      </c>
      <c r="O8" t="str">
        <f t="shared" si="4"/>
        <v>Protection contre la discrimination</v>
      </c>
      <c r="R8" s="36" t="s">
        <v>107</v>
      </c>
      <c r="S8" s="36" t="s">
        <v>140</v>
      </c>
    </row>
    <row r="9" spans="1:19" x14ac:dyDescent="0.25">
      <c r="A9" s="34" t="str">
        <f t="shared" si="5"/>
        <v>Saisir canton</v>
      </c>
      <c r="B9" s="35" t="str">
        <f t="shared" si="0"/>
        <v>Saisir langue</v>
      </c>
      <c r="C9" s="35" t="str">
        <f t="shared" si="1"/>
        <v>Espace Mittelland</v>
      </c>
      <c r="D9">
        <v>2018</v>
      </c>
      <c r="E9" t="s">
        <v>9</v>
      </c>
      <c r="F9" t="s">
        <v>10</v>
      </c>
      <c r="G9" t="s">
        <v>5</v>
      </c>
      <c r="H9" s="36" t="s">
        <v>69</v>
      </c>
      <c r="I9" s="34" t="s">
        <v>2</v>
      </c>
      <c r="J9" s="221">
        <f t="shared" ca="1" si="2"/>
        <v>0</v>
      </c>
      <c r="K9" t="s">
        <v>149</v>
      </c>
      <c r="L9" s="222" t="str">
        <f>L3</f>
        <v>V</v>
      </c>
      <c r="M9" s="222">
        <v>12</v>
      </c>
      <c r="N9" s="222" t="str">
        <f t="shared" si="3"/>
        <v>V12</v>
      </c>
      <c r="O9" t="str">
        <f t="shared" si="4"/>
        <v>Protection contre la discrimination</v>
      </c>
      <c r="R9" s="36" t="s">
        <v>109</v>
      </c>
      <c r="S9" s="36" t="s">
        <v>146</v>
      </c>
    </row>
    <row r="10" spans="1:19" x14ac:dyDescent="0.25">
      <c r="A10" s="34" t="str">
        <f t="shared" si="5"/>
        <v>Saisir canton</v>
      </c>
      <c r="B10" s="35" t="str">
        <f t="shared" si="0"/>
        <v>Saisir langue</v>
      </c>
      <c r="C10" s="35" t="str">
        <f t="shared" si="1"/>
        <v>Espace Mittelland</v>
      </c>
      <c r="D10">
        <v>2018</v>
      </c>
      <c r="E10" t="s">
        <v>9</v>
      </c>
      <c r="F10" t="s">
        <v>10</v>
      </c>
      <c r="G10" t="s">
        <v>5</v>
      </c>
      <c r="H10" s="36" t="s">
        <v>69</v>
      </c>
      <c r="I10" s="34" t="s">
        <v>1</v>
      </c>
      <c r="J10" s="221">
        <f t="shared" ca="1" si="2"/>
        <v>0</v>
      </c>
      <c r="K10" t="s">
        <v>149</v>
      </c>
      <c r="L10" s="222" t="str">
        <f>L4</f>
        <v>W</v>
      </c>
      <c r="M10" s="222">
        <v>12</v>
      </c>
      <c r="N10" s="222" t="str">
        <f t="shared" si="3"/>
        <v>W12</v>
      </c>
      <c r="O10" t="str">
        <f t="shared" si="4"/>
        <v>Protection contre la discrimination</v>
      </c>
    </row>
    <row r="11" spans="1:19" x14ac:dyDescent="0.25">
      <c r="A11" s="34" t="str">
        <f t="shared" si="5"/>
        <v>Saisir canton</v>
      </c>
      <c r="B11" s="35" t="str">
        <f t="shared" si="0"/>
        <v>Saisir langue</v>
      </c>
      <c r="C11" s="35" t="str">
        <f t="shared" si="1"/>
        <v>Espace Mittelland</v>
      </c>
      <c r="D11">
        <v>2018</v>
      </c>
      <c r="E11" s="36" t="s">
        <v>13</v>
      </c>
      <c r="F11" s="36" t="s">
        <v>12</v>
      </c>
      <c r="G11" s="36" t="s">
        <v>109</v>
      </c>
      <c r="H11" s="36" t="s">
        <v>69</v>
      </c>
      <c r="I11" s="34" t="s">
        <v>17</v>
      </c>
      <c r="J11" s="221">
        <f t="shared" ca="1" si="2"/>
        <v>0</v>
      </c>
      <c r="K11" t="s">
        <v>149</v>
      </c>
      <c r="L11" s="222" t="str">
        <f>L2</f>
        <v>U</v>
      </c>
      <c r="M11" s="222">
        <v>14</v>
      </c>
      <c r="N11" s="222" t="str">
        <f t="shared" si="3"/>
        <v>U14</v>
      </c>
      <c r="O11" t="str">
        <f t="shared" si="4"/>
        <v>Langue et formation</v>
      </c>
    </row>
    <row r="12" spans="1:19" x14ac:dyDescent="0.25">
      <c r="A12" s="34" t="str">
        <f t="shared" si="5"/>
        <v>Saisir canton</v>
      </c>
      <c r="B12" s="35" t="str">
        <f t="shared" si="0"/>
        <v>Saisir langue</v>
      </c>
      <c r="C12" s="35" t="str">
        <f t="shared" si="1"/>
        <v>Espace Mittelland</v>
      </c>
      <c r="D12">
        <v>2018</v>
      </c>
      <c r="E12" s="36" t="s">
        <v>13</v>
      </c>
      <c r="F12" s="36" t="s">
        <v>12</v>
      </c>
      <c r="G12" s="36" t="s">
        <v>109</v>
      </c>
      <c r="H12" s="36" t="s">
        <v>69</v>
      </c>
      <c r="I12" s="34" t="s">
        <v>2</v>
      </c>
      <c r="J12" s="221">
        <f t="shared" ca="1" si="2"/>
        <v>0</v>
      </c>
      <c r="K12" t="s">
        <v>149</v>
      </c>
      <c r="L12" s="222" t="str">
        <f>L3</f>
        <v>V</v>
      </c>
      <c r="M12" s="222">
        <v>14</v>
      </c>
      <c r="N12" s="222" t="str">
        <f t="shared" si="3"/>
        <v>V14</v>
      </c>
      <c r="O12" t="str">
        <f t="shared" si="4"/>
        <v>Langue et formation</v>
      </c>
    </row>
    <row r="13" spans="1:19" x14ac:dyDescent="0.25">
      <c r="A13" s="34" t="str">
        <f t="shared" si="5"/>
        <v>Saisir canton</v>
      </c>
      <c r="B13" s="35" t="str">
        <f t="shared" si="0"/>
        <v>Saisir langue</v>
      </c>
      <c r="C13" s="35" t="str">
        <f t="shared" si="1"/>
        <v>Espace Mittelland</v>
      </c>
      <c r="D13">
        <v>2018</v>
      </c>
      <c r="E13" s="36" t="s">
        <v>13</v>
      </c>
      <c r="F13" s="36" t="s">
        <v>12</v>
      </c>
      <c r="G13" s="36" t="s">
        <v>109</v>
      </c>
      <c r="H13" s="36" t="s">
        <v>69</v>
      </c>
      <c r="I13" s="34" t="s">
        <v>1</v>
      </c>
      <c r="J13" s="221">
        <f t="shared" ca="1" si="2"/>
        <v>0</v>
      </c>
      <c r="K13" t="s">
        <v>149</v>
      </c>
      <c r="L13" s="222" t="str">
        <f>L4</f>
        <v>W</v>
      </c>
      <c r="M13" s="222">
        <v>14</v>
      </c>
      <c r="N13" s="222" t="str">
        <f t="shared" si="3"/>
        <v>W14</v>
      </c>
      <c r="O13" t="str">
        <f t="shared" si="4"/>
        <v>Langue et formation</v>
      </c>
    </row>
    <row r="14" spans="1:19" x14ac:dyDescent="0.25">
      <c r="A14" s="34" t="str">
        <f t="shared" si="5"/>
        <v>Saisir canton</v>
      </c>
      <c r="B14" s="35" t="str">
        <f t="shared" si="0"/>
        <v>Saisir langue</v>
      </c>
      <c r="C14" s="35" t="str">
        <f t="shared" si="1"/>
        <v>Espace Mittelland</v>
      </c>
      <c r="D14">
        <v>2018</v>
      </c>
      <c r="E14" s="36" t="s">
        <v>13</v>
      </c>
      <c r="F14" s="36" t="s">
        <v>12</v>
      </c>
      <c r="G14" s="36" t="s">
        <v>110</v>
      </c>
      <c r="H14" s="36" t="s">
        <v>69</v>
      </c>
      <c r="I14" s="34" t="s">
        <v>17</v>
      </c>
      <c r="J14" s="221">
        <f t="shared" ca="1" si="2"/>
        <v>0</v>
      </c>
      <c r="K14" t="s">
        <v>149</v>
      </c>
      <c r="L14" s="222" t="str">
        <f>L2</f>
        <v>U</v>
      </c>
      <c r="M14" s="222">
        <v>15</v>
      </c>
      <c r="N14" s="222" t="str">
        <f t="shared" si="3"/>
        <v>U15</v>
      </c>
      <c r="O14" t="str">
        <f t="shared" si="4"/>
        <v>Petite enfance</v>
      </c>
    </row>
    <row r="15" spans="1:19" x14ac:dyDescent="0.25">
      <c r="A15" s="34" t="str">
        <f t="shared" si="5"/>
        <v>Saisir canton</v>
      </c>
      <c r="B15" s="35" t="str">
        <f t="shared" si="0"/>
        <v>Saisir langue</v>
      </c>
      <c r="C15" s="35" t="str">
        <f t="shared" si="1"/>
        <v>Espace Mittelland</v>
      </c>
      <c r="D15">
        <v>2018</v>
      </c>
      <c r="E15" s="36" t="s">
        <v>13</v>
      </c>
      <c r="F15" s="36" t="s">
        <v>12</v>
      </c>
      <c r="G15" s="36" t="s">
        <v>110</v>
      </c>
      <c r="H15" s="36" t="s">
        <v>69</v>
      </c>
      <c r="I15" s="34" t="s">
        <v>2</v>
      </c>
      <c r="J15" s="221">
        <f t="shared" ca="1" si="2"/>
        <v>0</v>
      </c>
      <c r="K15" t="s">
        <v>149</v>
      </c>
      <c r="L15" s="222" t="str">
        <f>L3</f>
        <v>V</v>
      </c>
      <c r="M15" s="222">
        <v>15</v>
      </c>
      <c r="N15" s="222" t="str">
        <f t="shared" si="3"/>
        <v>V15</v>
      </c>
      <c r="O15" t="str">
        <f t="shared" si="4"/>
        <v>Petite enfance</v>
      </c>
    </row>
    <row r="16" spans="1:19" x14ac:dyDescent="0.25">
      <c r="A16" s="34" t="str">
        <f t="shared" si="5"/>
        <v>Saisir canton</v>
      </c>
      <c r="B16" s="35" t="str">
        <f t="shared" si="0"/>
        <v>Saisir langue</v>
      </c>
      <c r="C16" s="35" t="str">
        <f t="shared" si="1"/>
        <v>Espace Mittelland</v>
      </c>
      <c r="D16">
        <v>2018</v>
      </c>
      <c r="E16" s="36" t="s">
        <v>13</v>
      </c>
      <c r="F16" s="36" t="s">
        <v>12</v>
      </c>
      <c r="G16" s="36" t="s">
        <v>110</v>
      </c>
      <c r="H16" s="36" t="s">
        <v>69</v>
      </c>
      <c r="I16" s="34" t="s">
        <v>1</v>
      </c>
      <c r="J16" s="221">
        <f t="shared" ca="1" si="2"/>
        <v>0</v>
      </c>
      <c r="K16" t="s">
        <v>149</v>
      </c>
      <c r="L16" s="222" t="str">
        <f>L4</f>
        <v>W</v>
      </c>
      <c r="M16" s="222">
        <v>15</v>
      </c>
      <c r="N16" s="222" t="str">
        <f t="shared" si="3"/>
        <v>W15</v>
      </c>
      <c r="O16" t="str">
        <f t="shared" si="4"/>
        <v>Petite enfance</v>
      </c>
    </row>
    <row r="17" spans="1:15" x14ac:dyDescent="0.25">
      <c r="A17" s="34" t="str">
        <f t="shared" si="5"/>
        <v>Saisir canton</v>
      </c>
      <c r="B17" s="35" t="str">
        <f t="shared" si="0"/>
        <v>Saisir langue</v>
      </c>
      <c r="C17" s="35" t="str">
        <f t="shared" si="1"/>
        <v>Espace Mittelland</v>
      </c>
      <c r="D17">
        <v>2018</v>
      </c>
      <c r="E17" s="36" t="s">
        <v>13</v>
      </c>
      <c r="F17" s="36" t="s">
        <v>12</v>
      </c>
      <c r="G17" t="s">
        <v>7</v>
      </c>
      <c r="H17" s="36" t="s">
        <v>69</v>
      </c>
      <c r="I17" s="34" t="s">
        <v>17</v>
      </c>
      <c r="J17" s="221">
        <f t="shared" ca="1" si="2"/>
        <v>0</v>
      </c>
      <c r="K17" t="s">
        <v>149</v>
      </c>
      <c r="L17" s="222" t="str">
        <f>L2</f>
        <v>U</v>
      </c>
      <c r="M17" s="222">
        <v>16</v>
      </c>
      <c r="N17" s="222" t="str">
        <f t="shared" si="3"/>
        <v>U16</v>
      </c>
      <c r="O17" t="str">
        <f t="shared" si="4"/>
        <v>Employabilité</v>
      </c>
    </row>
    <row r="18" spans="1:15" x14ac:dyDescent="0.25">
      <c r="A18" s="34" t="str">
        <f t="shared" si="5"/>
        <v>Saisir canton</v>
      </c>
      <c r="B18" s="35" t="str">
        <f t="shared" si="0"/>
        <v>Saisir langue</v>
      </c>
      <c r="C18" s="35" t="str">
        <f t="shared" si="1"/>
        <v>Espace Mittelland</v>
      </c>
      <c r="D18">
        <v>2018</v>
      </c>
      <c r="E18" s="36" t="s">
        <v>13</v>
      </c>
      <c r="F18" s="36" t="s">
        <v>12</v>
      </c>
      <c r="G18" t="s">
        <v>7</v>
      </c>
      <c r="H18" s="36" t="s">
        <v>69</v>
      </c>
      <c r="I18" s="34" t="s">
        <v>2</v>
      </c>
      <c r="J18" s="221">
        <f t="shared" ca="1" si="2"/>
        <v>0</v>
      </c>
      <c r="K18" t="s">
        <v>149</v>
      </c>
      <c r="L18" s="222" t="str">
        <f>L3</f>
        <v>V</v>
      </c>
      <c r="M18" s="222">
        <v>16</v>
      </c>
      <c r="N18" s="222" t="str">
        <f t="shared" si="3"/>
        <v>V16</v>
      </c>
      <c r="O18" t="str">
        <f t="shared" si="4"/>
        <v>Employabilité</v>
      </c>
    </row>
    <row r="19" spans="1:15" x14ac:dyDescent="0.25">
      <c r="A19" s="34" t="str">
        <f t="shared" si="5"/>
        <v>Saisir canton</v>
      </c>
      <c r="B19" s="35" t="str">
        <f t="shared" si="0"/>
        <v>Saisir langue</v>
      </c>
      <c r="C19" s="35" t="str">
        <f t="shared" si="1"/>
        <v>Espace Mittelland</v>
      </c>
      <c r="D19">
        <v>2018</v>
      </c>
      <c r="E19" s="36" t="s">
        <v>13</v>
      </c>
      <c r="F19" s="36" t="s">
        <v>12</v>
      </c>
      <c r="G19" t="s">
        <v>7</v>
      </c>
      <c r="H19" s="36" t="s">
        <v>69</v>
      </c>
      <c r="I19" s="34" t="s">
        <v>1</v>
      </c>
      <c r="J19" s="221">
        <f t="shared" ca="1" si="2"/>
        <v>0</v>
      </c>
      <c r="K19" t="s">
        <v>149</v>
      </c>
      <c r="L19" s="222" t="str">
        <f>L4</f>
        <v>W</v>
      </c>
      <c r="M19" s="222">
        <v>16</v>
      </c>
      <c r="N19" s="222" t="str">
        <f t="shared" si="3"/>
        <v>W16</v>
      </c>
      <c r="O19" t="str">
        <f t="shared" si="4"/>
        <v>Employabilité</v>
      </c>
    </row>
    <row r="20" spans="1:15" x14ac:dyDescent="0.25">
      <c r="A20" s="34" t="str">
        <f t="shared" si="5"/>
        <v>Saisir canton</v>
      </c>
      <c r="B20" s="35" t="str">
        <f t="shared" si="0"/>
        <v>Saisir langue</v>
      </c>
      <c r="C20" s="35" t="str">
        <f t="shared" si="1"/>
        <v>Espace Mittelland</v>
      </c>
      <c r="D20">
        <v>2018</v>
      </c>
      <c r="E20" s="36" t="s">
        <v>14</v>
      </c>
      <c r="F20" s="36" t="s">
        <v>15</v>
      </c>
      <c r="G20" t="s">
        <v>111</v>
      </c>
      <c r="H20" s="36" t="s">
        <v>69</v>
      </c>
      <c r="I20" s="34" t="s">
        <v>17</v>
      </c>
      <c r="J20" s="221">
        <f t="shared" ca="1" si="2"/>
        <v>0</v>
      </c>
      <c r="K20" t="s">
        <v>149</v>
      </c>
      <c r="L20" s="222" t="str">
        <f>L2</f>
        <v>U</v>
      </c>
      <c r="M20" s="222">
        <v>18</v>
      </c>
      <c r="N20" s="222" t="str">
        <f t="shared" si="3"/>
        <v>U18</v>
      </c>
      <c r="O20" t="str">
        <f t="shared" si="4"/>
        <v>Interprétariat communautaire et médiation interculturelle</v>
      </c>
    </row>
    <row r="21" spans="1:15" x14ac:dyDescent="0.25">
      <c r="A21" s="34" t="str">
        <f t="shared" si="5"/>
        <v>Saisir canton</v>
      </c>
      <c r="B21" s="35" t="str">
        <f t="shared" si="0"/>
        <v>Saisir langue</v>
      </c>
      <c r="C21" s="35" t="str">
        <f t="shared" si="1"/>
        <v>Espace Mittelland</v>
      </c>
      <c r="D21">
        <v>2018</v>
      </c>
      <c r="E21" s="36" t="s">
        <v>14</v>
      </c>
      <c r="F21" s="36" t="s">
        <v>15</v>
      </c>
      <c r="G21" t="s">
        <v>111</v>
      </c>
      <c r="H21" s="36" t="s">
        <v>69</v>
      </c>
      <c r="I21" s="34" t="s">
        <v>2</v>
      </c>
      <c r="J21" s="221">
        <f t="shared" ca="1" si="2"/>
        <v>0</v>
      </c>
      <c r="K21" t="s">
        <v>149</v>
      </c>
      <c r="L21" s="222" t="str">
        <f>L3</f>
        <v>V</v>
      </c>
      <c r="M21" s="222">
        <v>18</v>
      </c>
      <c r="N21" s="222" t="str">
        <f t="shared" si="3"/>
        <v>V18</v>
      </c>
      <c r="O21" t="str">
        <f t="shared" si="4"/>
        <v>Interprétariat communautaire et médiation interculturelle</v>
      </c>
    </row>
    <row r="22" spans="1:15" x14ac:dyDescent="0.25">
      <c r="A22" s="34" t="str">
        <f t="shared" si="5"/>
        <v>Saisir canton</v>
      </c>
      <c r="B22" s="35" t="str">
        <f t="shared" si="0"/>
        <v>Saisir langue</v>
      </c>
      <c r="C22" s="35" t="str">
        <f t="shared" si="1"/>
        <v>Espace Mittelland</v>
      </c>
      <c r="D22">
        <v>2018</v>
      </c>
      <c r="E22" s="36" t="s">
        <v>14</v>
      </c>
      <c r="F22" s="36" t="s">
        <v>15</v>
      </c>
      <c r="G22" t="s">
        <v>111</v>
      </c>
      <c r="H22" s="36" t="s">
        <v>69</v>
      </c>
      <c r="I22" s="34" t="s">
        <v>1</v>
      </c>
      <c r="J22" s="221">
        <f t="shared" ca="1" si="2"/>
        <v>0</v>
      </c>
      <c r="K22" t="s">
        <v>149</v>
      </c>
      <c r="L22" s="222" t="str">
        <f>L4</f>
        <v>W</v>
      </c>
      <c r="M22" s="222">
        <v>18</v>
      </c>
      <c r="N22" s="222" t="str">
        <f t="shared" si="3"/>
        <v>W18</v>
      </c>
      <c r="O22" t="str">
        <f t="shared" si="4"/>
        <v>Interprétariat communautaire et médiation interculturelle</v>
      </c>
    </row>
    <row r="23" spans="1:15" x14ac:dyDescent="0.25">
      <c r="A23" s="34" t="str">
        <f t="shared" si="5"/>
        <v>Saisir canton</v>
      </c>
      <c r="B23" s="35" t="str">
        <f t="shared" si="0"/>
        <v>Saisir langue</v>
      </c>
      <c r="C23" s="35" t="str">
        <f t="shared" si="1"/>
        <v>Espace Mittelland</v>
      </c>
      <c r="D23">
        <v>2018</v>
      </c>
      <c r="E23" s="36" t="s">
        <v>14</v>
      </c>
      <c r="F23" s="36" t="s">
        <v>15</v>
      </c>
      <c r="G23" s="36" t="s">
        <v>107</v>
      </c>
      <c r="H23" s="36" t="s">
        <v>69</v>
      </c>
      <c r="I23" s="34" t="s">
        <v>17</v>
      </c>
      <c r="J23" s="221">
        <f t="shared" ca="1" si="2"/>
        <v>0</v>
      </c>
      <c r="K23" t="s">
        <v>149</v>
      </c>
      <c r="L23" s="222" t="str">
        <f>L2</f>
        <v>U</v>
      </c>
      <c r="M23" s="222">
        <v>19</v>
      </c>
      <c r="N23" s="222" t="str">
        <f t="shared" si="3"/>
        <v>U19</v>
      </c>
      <c r="O23" t="str">
        <f t="shared" si="4"/>
        <v>Vivre-ensemble</v>
      </c>
    </row>
    <row r="24" spans="1:15" x14ac:dyDescent="0.25">
      <c r="A24" s="34" t="str">
        <f t="shared" si="5"/>
        <v>Saisir canton</v>
      </c>
      <c r="B24" s="35" t="str">
        <f t="shared" si="0"/>
        <v>Saisir langue</v>
      </c>
      <c r="C24" s="35" t="str">
        <f t="shared" si="1"/>
        <v>Espace Mittelland</v>
      </c>
      <c r="D24">
        <v>2018</v>
      </c>
      <c r="E24" s="36" t="s">
        <v>14</v>
      </c>
      <c r="F24" s="36" t="s">
        <v>15</v>
      </c>
      <c r="G24" s="36" t="s">
        <v>107</v>
      </c>
      <c r="H24" s="36" t="s">
        <v>69</v>
      </c>
      <c r="I24" s="34" t="s">
        <v>2</v>
      </c>
      <c r="J24" s="221">
        <f t="shared" ca="1" si="2"/>
        <v>0</v>
      </c>
      <c r="K24" t="s">
        <v>149</v>
      </c>
      <c r="L24" s="222" t="str">
        <f>L3</f>
        <v>V</v>
      </c>
      <c r="M24" s="222">
        <v>19</v>
      </c>
      <c r="N24" s="222" t="str">
        <f t="shared" si="3"/>
        <v>V19</v>
      </c>
      <c r="O24" t="str">
        <f t="shared" si="4"/>
        <v>Vivre-ensemble</v>
      </c>
    </row>
    <row r="25" spans="1:15" x14ac:dyDescent="0.25">
      <c r="A25" s="34" t="str">
        <f t="shared" si="5"/>
        <v>Saisir canton</v>
      </c>
      <c r="B25" s="35" t="str">
        <f t="shared" si="0"/>
        <v>Saisir langue</v>
      </c>
      <c r="C25" s="35" t="str">
        <f t="shared" si="1"/>
        <v>Espace Mittelland</v>
      </c>
      <c r="D25">
        <v>2018</v>
      </c>
      <c r="E25" s="36" t="s">
        <v>14</v>
      </c>
      <c r="F25" s="36" t="s">
        <v>15</v>
      </c>
      <c r="G25" s="36" t="s">
        <v>107</v>
      </c>
      <c r="H25" s="36" t="s">
        <v>69</v>
      </c>
      <c r="I25" s="34" t="s">
        <v>1</v>
      </c>
      <c r="J25" s="221">
        <f t="shared" ca="1" si="2"/>
        <v>0</v>
      </c>
      <c r="K25" t="s">
        <v>149</v>
      </c>
      <c r="L25" s="222" t="str">
        <f>L4</f>
        <v>W</v>
      </c>
      <c r="M25" s="222">
        <v>19</v>
      </c>
      <c r="N25" s="222" t="str">
        <f t="shared" si="3"/>
        <v>W19</v>
      </c>
      <c r="O25" t="str">
        <f t="shared" si="4"/>
        <v>Vivre-ensemble</v>
      </c>
    </row>
    <row r="26" spans="1:15" ht="13" x14ac:dyDescent="0.3">
      <c r="A26" s="75" t="str">
        <f t="shared" si="5"/>
        <v>Saisir canton</v>
      </c>
      <c r="B26" s="75" t="str">
        <f t="shared" si="0"/>
        <v>Saisir langue</v>
      </c>
      <c r="C26" s="75" t="str">
        <f t="shared" si="1"/>
        <v>Espace Mittelland</v>
      </c>
      <c r="D26" s="76">
        <v>2018</v>
      </c>
      <c r="E26" s="76" t="s">
        <v>9</v>
      </c>
      <c r="F26" s="76" t="s">
        <v>10</v>
      </c>
      <c r="G26" s="76" t="s">
        <v>11</v>
      </c>
      <c r="H26" s="76" t="s">
        <v>70</v>
      </c>
      <c r="I26" s="75" t="s">
        <v>17</v>
      </c>
      <c r="J26" s="224">
        <f ca="1">INDIRECT(K26&amp;"!"&amp;"$"&amp;N26)</f>
        <v>0</v>
      </c>
      <c r="K26" t="s">
        <v>149</v>
      </c>
      <c r="L26" s="225" t="s">
        <v>74</v>
      </c>
      <c r="M26" s="225">
        <v>10</v>
      </c>
      <c r="N26" s="225" t="str">
        <f>L26&amp;M26</f>
        <v>Y10</v>
      </c>
      <c r="O26" t="str">
        <f t="shared" si="4"/>
        <v>Primo-information et besoin en matière de l’encouragement de l'intégration</v>
      </c>
    </row>
    <row r="27" spans="1:15" x14ac:dyDescent="0.25">
      <c r="A27" s="34" t="str">
        <f t="shared" si="5"/>
        <v>Saisir canton</v>
      </c>
      <c r="B27" s="35" t="str">
        <f t="shared" si="0"/>
        <v>Saisir langue</v>
      </c>
      <c r="C27" s="35" t="str">
        <f t="shared" si="1"/>
        <v>Espace Mittelland</v>
      </c>
      <c r="D27">
        <v>2018</v>
      </c>
      <c r="E27" t="s">
        <v>9</v>
      </c>
      <c r="F27" t="s">
        <v>10</v>
      </c>
      <c r="G27" t="s">
        <v>11</v>
      </c>
      <c r="H27" s="36" t="s">
        <v>70</v>
      </c>
      <c r="I27" s="34" t="s">
        <v>2</v>
      </c>
      <c r="J27" s="221">
        <f t="shared" ref="J27:J49" ca="1" si="6">INDIRECT(K27&amp;"!"&amp;"$"&amp;N27)</f>
        <v>0</v>
      </c>
      <c r="K27" t="s">
        <v>149</v>
      </c>
      <c r="L27" s="223" t="s">
        <v>30</v>
      </c>
      <c r="M27" s="222">
        <v>10</v>
      </c>
      <c r="N27" s="222" t="str">
        <f t="shared" ref="N27:N49" si="7">L27&amp;M27</f>
        <v>Z10</v>
      </c>
      <c r="O27" t="str">
        <f t="shared" si="4"/>
        <v>Primo-information et besoin en matière de l’encouragement de l'intégration</v>
      </c>
    </row>
    <row r="28" spans="1:15" x14ac:dyDescent="0.25">
      <c r="A28" s="34" t="str">
        <f t="shared" ref="A28:A50" si="8">$A$74</f>
        <v>Saisir canton</v>
      </c>
      <c r="B28" s="35" t="str">
        <f t="shared" ref="B28:B50" si="9">$B$74</f>
        <v>Saisir langue</v>
      </c>
      <c r="C28" s="35" t="str">
        <f t="shared" ref="C28:C50" si="10">$C$74</f>
        <v>Espace Mittelland</v>
      </c>
      <c r="D28">
        <v>2018</v>
      </c>
      <c r="E28" t="s">
        <v>9</v>
      </c>
      <c r="F28" t="s">
        <v>10</v>
      </c>
      <c r="G28" t="s">
        <v>11</v>
      </c>
      <c r="H28" s="36" t="s">
        <v>70</v>
      </c>
      <c r="I28" s="34" t="s">
        <v>1</v>
      </c>
      <c r="J28" s="221">
        <f t="shared" ca="1" si="6"/>
        <v>0</v>
      </c>
      <c r="K28" t="s">
        <v>149</v>
      </c>
      <c r="L28" s="223" t="s">
        <v>75</v>
      </c>
      <c r="M28" s="222">
        <v>10</v>
      </c>
      <c r="N28" s="222" t="str">
        <f t="shared" si="7"/>
        <v>AA10</v>
      </c>
      <c r="O28" t="str">
        <f t="shared" si="4"/>
        <v>Primo-information et besoin en matière de l’encouragement de l'intégration</v>
      </c>
    </row>
    <row r="29" spans="1:15" x14ac:dyDescent="0.25">
      <c r="A29" s="34" t="str">
        <f t="shared" si="8"/>
        <v>Saisir canton</v>
      </c>
      <c r="B29" s="35" t="str">
        <f t="shared" si="9"/>
        <v>Saisir langue</v>
      </c>
      <c r="C29" s="35" t="str">
        <f t="shared" si="10"/>
        <v>Espace Mittelland</v>
      </c>
      <c r="D29">
        <v>2018</v>
      </c>
      <c r="E29" t="s">
        <v>9</v>
      </c>
      <c r="F29" t="s">
        <v>10</v>
      </c>
      <c r="G29" t="s">
        <v>4</v>
      </c>
      <c r="H29" s="36" t="s">
        <v>70</v>
      </c>
      <c r="I29" s="34" t="s">
        <v>17</v>
      </c>
      <c r="J29" s="221">
        <f t="shared" ca="1" si="6"/>
        <v>0</v>
      </c>
      <c r="K29" t="s">
        <v>149</v>
      </c>
      <c r="L29" s="223" t="str">
        <f>L26</f>
        <v>Y</v>
      </c>
      <c r="M29" s="222">
        <v>11</v>
      </c>
      <c r="N29" s="222" t="str">
        <f t="shared" si="7"/>
        <v>Y11</v>
      </c>
      <c r="O29" t="str">
        <f t="shared" si="4"/>
        <v>Conseil</v>
      </c>
    </row>
    <row r="30" spans="1:15" x14ac:dyDescent="0.25">
      <c r="A30" s="34" t="str">
        <f t="shared" si="8"/>
        <v>Saisir canton</v>
      </c>
      <c r="B30" s="35" t="str">
        <f t="shared" si="9"/>
        <v>Saisir langue</v>
      </c>
      <c r="C30" s="35" t="str">
        <f t="shared" si="10"/>
        <v>Espace Mittelland</v>
      </c>
      <c r="D30">
        <v>2018</v>
      </c>
      <c r="E30" t="s">
        <v>9</v>
      </c>
      <c r="F30" t="s">
        <v>10</v>
      </c>
      <c r="G30" t="s">
        <v>4</v>
      </c>
      <c r="H30" s="36" t="s">
        <v>70</v>
      </c>
      <c r="I30" s="34" t="s">
        <v>2</v>
      </c>
      <c r="J30" s="221">
        <f t="shared" ca="1" si="6"/>
        <v>0</v>
      </c>
      <c r="K30" t="s">
        <v>149</v>
      </c>
      <c r="L30" s="223" t="str">
        <f>L27</f>
        <v>Z</v>
      </c>
      <c r="M30" s="222">
        <v>11</v>
      </c>
      <c r="N30" s="222" t="str">
        <f t="shared" si="7"/>
        <v>Z11</v>
      </c>
      <c r="O30" t="str">
        <f t="shared" si="4"/>
        <v>Conseil</v>
      </c>
    </row>
    <row r="31" spans="1:15" x14ac:dyDescent="0.25">
      <c r="A31" s="34" t="str">
        <f t="shared" si="8"/>
        <v>Saisir canton</v>
      </c>
      <c r="B31" s="35" t="str">
        <f t="shared" si="9"/>
        <v>Saisir langue</v>
      </c>
      <c r="C31" s="35" t="str">
        <f t="shared" si="10"/>
        <v>Espace Mittelland</v>
      </c>
      <c r="D31">
        <v>2018</v>
      </c>
      <c r="E31" t="s">
        <v>9</v>
      </c>
      <c r="F31" t="s">
        <v>10</v>
      </c>
      <c r="G31" t="s">
        <v>4</v>
      </c>
      <c r="H31" s="36" t="s">
        <v>70</v>
      </c>
      <c r="I31" s="34" t="s">
        <v>1</v>
      </c>
      <c r="J31" s="221">
        <f t="shared" ca="1" si="6"/>
        <v>0</v>
      </c>
      <c r="K31" t="s">
        <v>149</v>
      </c>
      <c r="L31" s="223" t="str">
        <f>L28</f>
        <v>AA</v>
      </c>
      <c r="M31" s="222">
        <v>11</v>
      </c>
      <c r="N31" s="222" t="str">
        <f t="shared" si="7"/>
        <v>AA11</v>
      </c>
      <c r="O31" t="str">
        <f t="shared" si="4"/>
        <v>Conseil</v>
      </c>
    </row>
    <row r="32" spans="1:15" x14ac:dyDescent="0.25">
      <c r="A32" s="34" t="str">
        <f t="shared" si="8"/>
        <v>Saisir canton</v>
      </c>
      <c r="B32" s="35" t="str">
        <f t="shared" si="9"/>
        <v>Saisir langue</v>
      </c>
      <c r="C32" s="35" t="str">
        <f t="shared" si="10"/>
        <v>Espace Mittelland</v>
      </c>
      <c r="D32">
        <v>2018</v>
      </c>
      <c r="E32" t="s">
        <v>9</v>
      </c>
      <c r="F32" t="s">
        <v>10</v>
      </c>
      <c r="G32" t="s">
        <v>5</v>
      </c>
      <c r="H32" s="36" t="s">
        <v>70</v>
      </c>
      <c r="I32" s="34" t="s">
        <v>17</v>
      </c>
      <c r="J32" s="221">
        <f t="shared" ca="1" si="6"/>
        <v>0</v>
      </c>
      <c r="K32" t="s">
        <v>149</v>
      </c>
      <c r="L32" s="223" t="str">
        <f>L26</f>
        <v>Y</v>
      </c>
      <c r="M32" s="222">
        <v>12</v>
      </c>
      <c r="N32" s="222" t="str">
        <f t="shared" si="7"/>
        <v>Y12</v>
      </c>
      <c r="O32" t="str">
        <f t="shared" si="4"/>
        <v>Protection contre la discrimination</v>
      </c>
    </row>
    <row r="33" spans="1:19" x14ac:dyDescent="0.25">
      <c r="A33" s="34" t="str">
        <f t="shared" si="8"/>
        <v>Saisir canton</v>
      </c>
      <c r="B33" s="35" t="str">
        <f t="shared" si="9"/>
        <v>Saisir langue</v>
      </c>
      <c r="C33" s="35" t="str">
        <f t="shared" si="10"/>
        <v>Espace Mittelland</v>
      </c>
      <c r="D33">
        <v>2018</v>
      </c>
      <c r="E33" t="s">
        <v>9</v>
      </c>
      <c r="F33" t="s">
        <v>10</v>
      </c>
      <c r="G33" t="s">
        <v>5</v>
      </c>
      <c r="H33" s="36" t="s">
        <v>70</v>
      </c>
      <c r="I33" s="34" t="s">
        <v>2</v>
      </c>
      <c r="J33" s="221">
        <f t="shared" ca="1" si="6"/>
        <v>0</v>
      </c>
      <c r="K33" t="s">
        <v>149</v>
      </c>
      <c r="L33" s="223" t="str">
        <f>L27</f>
        <v>Z</v>
      </c>
      <c r="M33" s="222">
        <v>12</v>
      </c>
      <c r="N33" s="222" t="str">
        <f t="shared" si="7"/>
        <v>Z12</v>
      </c>
      <c r="O33" t="str">
        <f t="shared" si="4"/>
        <v>Protection contre la discrimination</v>
      </c>
    </row>
    <row r="34" spans="1:19" x14ac:dyDescent="0.25">
      <c r="A34" s="34" t="str">
        <f t="shared" si="8"/>
        <v>Saisir canton</v>
      </c>
      <c r="B34" s="35" t="str">
        <f t="shared" si="9"/>
        <v>Saisir langue</v>
      </c>
      <c r="C34" s="35" t="str">
        <f t="shared" si="10"/>
        <v>Espace Mittelland</v>
      </c>
      <c r="D34">
        <v>2018</v>
      </c>
      <c r="E34" t="s">
        <v>9</v>
      </c>
      <c r="F34" t="s">
        <v>10</v>
      </c>
      <c r="G34" t="s">
        <v>5</v>
      </c>
      <c r="H34" s="36" t="s">
        <v>70</v>
      </c>
      <c r="I34" s="34" t="s">
        <v>1</v>
      </c>
      <c r="J34" s="221">
        <f t="shared" ca="1" si="6"/>
        <v>0</v>
      </c>
      <c r="K34" t="s">
        <v>149</v>
      </c>
      <c r="L34" s="223" t="str">
        <f>L28</f>
        <v>AA</v>
      </c>
      <c r="M34" s="222">
        <v>12</v>
      </c>
      <c r="N34" s="222" t="str">
        <f t="shared" si="7"/>
        <v>AA12</v>
      </c>
      <c r="O34" t="str">
        <f t="shared" si="4"/>
        <v>Protection contre la discrimination</v>
      </c>
    </row>
    <row r="35" spans="1:19" x14ac:dyDescent="0.25">
      <c r="A35" s="34" t="str">
        <f t="shared" si="8"/>
        <v>Saisir canton</v>
      </c>
      <c r="B35" s="35" t="str">
        <f t="shared" si="9"/>
        <v>Saisir langue</v>
      </c>
      <c r="C35" s="35" t="str">
        <f t="shared" si="10"/>
        <v>Espace Mittelland</v>
      </c>
      <c r="D35">
        <v>2018</v>
      </c>
      <c r="E35" s="36" t="s">
        <v>13</v>
      </c>
      <c r="F35" s="36" t="s">
        <v>12</v>
      </c>
      <c r="G35" s="36" t="s">
        <v>109</v>
      </c>
      <c r="H35" s="36" t="s">
        <v>70</v>
      </c>
      <c r="I35" s="34" t="s">
        <v>17</v>
      </c>
      <c r="J35" s="221">
        <f t="shared" ca="1" si="6"/>
        <v>0</v>
      </c>
      <c r="K35" t="s">
        <v>149</v>
      </c>
      <c r="L35" s="223" t="str">
        <f>L26</f>
        <v>Y</v>
      </c>
      <c r="M35" s="222">
        <v>14</v>
      </c>
      <c r="N35" s="222" t="str">
        <f t="shared" si="7"/>
        <v>Y14</v>
      </c>
      <c r="O35" t="str">
        <f t="shared" si="4"/>
        <v>Langue et formation</v>
      </c>
    </row>
    <row r="36" spans="1:19" x14ac:dyDescent="0.25">
      <c r="A36" s="34" t="str">
        <f t="shared" si="8"/>
        <v>Saisir canton</v>
      </c>
      <c r="B36" s="35" t="str">
        <f t="shared" si="9"/>
        <v>Saisir langue</v>
      </c>
      <c r="C36" s="35" t="str">
        <f t="shared" si="10"/>
        <v>Espace Mittelland</v>
      </c>
      <c r="D36">
        <v>2018</v>
      </c>
      <c r="E36" s="36" t="s">
        <v>13</v>
      </c>
      <c r="F36" s="36" t="s">
        <v>12</v>
      </c>
      <c r="G36" s="36" t="s">
        <v>109</v>
      </c>
      <c r="H36" s="36" t="s">
        <v>70</v>
      </c>
      <c r="I36" s="34" t="s">
        <v>2</v>
      </c>
      <c r="J36" s="221">
        <f t="shared" ca="1" si="6"/>
        <v>0</v>
      </c>
      <c r="K36" t="s">
        <v>149</v>
      </c>
      <c r="L36" s="223" t="str">
        <f>L27</f>
        <v>Z</v>
      </c>
      <c r="M36" s="222">
        <v>14</v>
      </c>
      <c r="N36" s="222" t="str">
        <f t="shared" si="7"/>
        <v>Z14</v>
      </c>
      <c r="O36" t="str">
        <f t="shared" si="4"/>
        <v>Langue et formation</v>
      </c>
    </row>
    <row r="37" spans="1:19" x14ac:dyDescent="0.25">
      <c r="A37" s="34" t="str">
        <f t="shared" si="8"/>
        <v>Saisir canton</v>
      </c>
      <c r="B37" s="35" t="str">
        <f t="shared" si="9"/>
        <v>Saisir langue</v>
      </c>
      <c r="C37" s="35" t="str">
        <f t="shared" si="10"/>
        <v>Espace Mittelland</v>
      </c>
      <c r="D37">
        <v>2018</v>
      </c>
      <c r="E37" s="36" t="s">
        <v>13</v>
      </c>
      <c r="F37" s="36" t="s">
        <v>12</v>
      </c>
      <c r="G37" s="36" t="s">
        <v>109</v>
      </c>
      <c r="H37" s="36" t="s">
        <v>70</v>
      </c>
      <c r="I37" s="34" t="s">
        <v>1</v>
      </c>
      <c r="J37" s="221">
        <f t="shared" ca="1" si="6"/>
        <v>0</v>
      </c>
      <c r="K37" t="s">
        <v>149</v>
      </c>
      <c r="L37" s="223" t="str">
        <f>L28</f>
        <v>AA</v>
      </c>
      <c r="M37" s="222">
        <v>14</v>
      </c>
      <c r="N37" s="222" t="str">
        <f t="shared" si="7"/>
        <v>AA14</v>
      </c>
      <c r="O37" t="str">
        <f t="shared" si="4"/>
        <v>Langue et formation</v>
      </c>
    </row>
    <row r="38" spans="1:19" x14ac:dyDescent="0.25">
      <c r="A38" s="34" t="str">
        <f t="shared" si="8"/>
        <v>Saisir canton</v>
      </c>
      <c r="B38" s="35" t="str">
        <f t="shared" si="9"/>
        <v>Saisir langue</v>
      </c>
      <c r="C38" s="35" t="str">
        <f t="shared" si="10"/>
        <v>Espace Mittelland</v>
      </c>
      <c r="D38">
        <v>2018</v>
      </c>
      <c r="E38" s="36" t="s">
        <v>13</v>
      </c>
      <c r="F38" s="36" t="s">
        <v>12</v>
      </c>
      <c r="G38" s="36" t="s">
        <v>110</v>
      </c>
      <c r="H38" s="36" t="s">
        <v>70</v>
      </c>
      <c r="I38" s="34" t="s">
        <v>17</v>
      </c>
      <c r="J38" s="221">
        <f t="shared" ca="1" si="6"/>
        <v>0</v>
      </c>
      <c r="K38" t="s">
        <v>149</v>
      </c>
      <c r="L38" s="223" t="str">
        <f>L26</f>
        <v>Y</v>
      </c>
      <c r="M38" s="222">
        <v>15</v>
      </c>
      <c r="N38" s="222" t="str">
        <f t="shared" si="7"/>
        <v>Y15</v>
      </c>
      <c r="O38" t="str">
        <f t="shared" si="4"/>
        <v>Petite enfance</v>
      </c>
    </row>
    <row r="39" spans="1:19" x14ac:dyDescent="0.25">
      <c r="A39" s="34" t="str">
        <f t="shared" si="8"/>
        <v>Saisir canton</v>
      </c>
      <c r="B39" s="35" t="str">
        <f t="shared" si="9"/>
        <v>Saisir langue</v>
      </c>
      <c r="C39" s="35" t="str">
        <f t="shared" si="10"/>
        <v>Espace Mittelland</v>
      </c>
      <c r="D39">
        <v>2018</v>
      </c>
      <c r="E39" s="36" t="s">
        <v>13</v>
      </c>
      <c r="F39" s="36" t="s">
        <v>12</v>
      </c>
      <c r="G39" s="36" t="s">
        <v>110</v>
      </c>
      <c r="H39" s="36" t="s">
        <v>70</v>
      </c>
      <c r="I39" s="34" t="s">
        <v>2</v>
      </c>
      <c r="J39" s="221">
        <f t="shared" ca="1" si="6"/>
        <v>0</v>
      </c>
      <c r="K39" t="s">
        <v>149</v>
      </c>
      <c r="L39" s="223" t="str">
        <f>L27</f>
        <v>Z</v>
      </c>
      <c r="M39" s="222">
        <v>15</v>
      </c>
      <c r="N39" s="222" t="str">
        <f t="shared" si="7"/>
        <v>Z15</v>
      </c>
      <c r="O39" t="str">
        <f t="shared" si="4"/>
        <v>Petite enfance</v>
      </c>
    </row>
    <row r="40" spans="1:19" x14ac:dyDescent="0.25">
      <c r="A40" s="34" t="str">
        <f t="shared" si="8"/>
        <v>Saisir canton</v>
      </c>
      <c r="B40" s="35" t="str">
        <f t="shared" si="9"/>
        <v>Saisir langue</v>
      </c>
      <c r="C40" s="35" t="str">
        <f t="shared" si="10"/>
        <v>Espace Mittelland</v>
      </c>
      <c r="D40">
        <v>2018</v>
      </c>
      <c r="E40" s="36" t="s">
        <v>13</v>
      </c>
      <c r="F40" s="36" t="s">
        <v>12</v>
      </c>
      <c r="G40" s="36" t="s">
        <v>110</v>
      </c>
      <c r="H40" s="36" t="s">
        <v>70</v>
      </c>
      <c r="I40" s="34" t="s">
        <v>1</v>
      </c>
      <c r="J40" s="221">
        <f t="shared" ca="1" si="6"/>
        <v>0</v>
      </c>
      <c r="K40" t="s">
        <v>149</v>
      </c>
      <c r="L40" s="223" t="str">
        <f>L28</f>
        <v>AA</v>
      </c>
      <c r="M40" s="222">
        <v>15</v>
      </c>
      <c r="N40" s="222" t="str">
        <f t="shared" si="7"/>
        <v>AA15</v>
      </c>
      <c r="O40" t="str">
        <f t="shared" si="4"/>
        <v>Petite enfance</v>
      </c>
    </row>
    <row r="41" spans="1:19" x14ac:dyDescent="0.25">
      <c r="A41" s="34" t="str">
        <f t="shared" si="8"/>
        <v>Saisir canton</v>
      </c>
      <c r="B41" s="35" t="str">
        <f t="shared" si="9"/>
        <v>Saisir langue</v>
      </c>
      <c r="C41" s="35" t="str">
        <f t="shared" si="10"/>
        <v>Espace Mittelland</v>
      </c>
      <c r="D41">
        <v>2018</v>
      </c>
      <c r="E41" s="36" t="s">
        <v>13</v>
      </c>
      <c r="F41" s="36" t="s">
        <v>12</v>
      </c>
      <c r="G41" t="s">
        <v>7</v>
      </c>
      <c r="H41" s="36" t="s">
        <v>70</v>
      </c>
      <c r="I41" s="34" t="s">
        <v>17</v>
      </c>
      <c r="J41" s="221">
        <f t="shared" ca="1" si="6"/>
        <v>0</v>
      </c>
      <c r="K41" t="s">
        <v>149</v>
      </c>
      <c r="L41" s="223" t="str">
        <f>L26</f>
        <v>Y</v>
      </c>
      <c r="M41" s="222">
        <v>16</v>
      </c>
      <c r="N41" s="222" t="str">
        <f t="shared" si="7"/>
        <v>Y16</v>
      </c>
      <c r="O41" t="str">
        <f t="shared" si="4"/>
        <v>Employabilité</v>
      </c>
    </row>
    <row r="42" spans="1:19" ht="13" x14ac:dyDescent="0.3">
      <c r="A42" s="34" t="str">
        <f t="shared" si="8"/>
        <v>Saisir canton</v>
      </c>
      <c r="B42" s="35" t="str">
        <f t="shared" si="9"/>
        <v>Saisir langue</v>
      </c>
      <c r="C42" s="35" t="str">
        <f t="shared" si="10"/>
        <v>Espace Mittelland</v>
      </c>
      <c r="D42">
        <v>2018</v>
      </c>
      <c r="E42" s="36" t="s">
        <v>13</v>
      </c>
      <c r="F42" s="36" t="s">
        <v>12</v>
      </c>
      <c r="G42" t="s">
        <v>7</v>
      </c>
      <c r="H42" s="36" t="s">
        <v>70</v>
      </c>
      <c r="I42" s="34" t="s">
        <v>2</v>
      </c>
      <c r="J42" s="221">
        <f t="shared" ca="1" si="6"/>
        <v>0</v>
      </c>
      <c r="K42" t="s">
        <v>149</v>
      </c>
      <c r="L42" s="223" t="str">
        <f>L27</f>
        <v>Z</v>
      </c>
      <c r="M42" s="222">
        <v>16</v>
      </c>
      <c r="N42" s="222" t="str">
        <f t="shared" si="7"/>
        <v>Z16</v>
      </c>
      <c r="O42" t="str">
        <f t="shared" si="4"/>
        <v>Employabilité</v>
      </c>
      <c r="P42" s="76"/>
      <c r="Q42" s="76"/>
      <c r="R42" s="76"/>
      <c r="S42" s="76"/>
    </row>
    <row r="43" spans="1:19" x14ac:dyDescent="0.25">
      <c r="A43" s="34" t="str">
        <f t="shared" si="8"/>
        <v>Saisir canton</v>
      </c>
      <c r="B43" s="35" t="str">
        <f t="shared" si="9"/>
        <v>Saisir langue</v>
      </c>
      <c r="C43" s="35" t="str">
        <f t="shared" si="10"/>
        <v>Espace Mittelland</v>
      </c>
      <c r="D43">
        <v>2018</v>
      </c>
      <c r="E43" s="36" t="s">
        <v>13</v>
      </c>
      <c r="F43" s="36" t="s">
        <v>12</v>
      </c>
      <c r="G43" t="s">
        <v>7</v>
      </c>
      <c r="H43" s="36" t="s">
        <v>70</v>
      </c>
      <c r="I43" s="34" t="s">
        <v>1</v>
      </c>
      <c r="J43" s="221">
        <f t="shared" ca="1" si="6"/>
        <v>0</v>
      </c>
      <c r="K43" t="s">
        <v>149</v>
      </c>
      <c r="L43" s="223" t="str">
        <f>L28</f>
        <v>AA</v>
      </c>
      <c r="M43" s="222">
        <v>16</v>
      </c>
      <c r="N43" s="222" t="str">
        <f t="shared" si="7"/>
        <v>AA16</v>
      </c>
      <c r="O43" t="str">
        <f t="shared" si="4"/>
        <v>Employabilité</v>
      </c>
    </row>
    <row r="44" spans="1:19" x14ac:dyDescent="0.25">
      <c r="A44" s="34" t="str">
        <f t="shared" si="8"/>
        <v>Saisir canton</v>
      </c>
      <c r="B44" s="35" t="str">
        <f t="shared" si="9"/>
        <v>Saisir langue</v>
      </c>
      <c r="C44" s="35" t="str">
        <f t="shared" si="10"/>
        <v>Espace Mittelland</v>
      </c>
      <c r="D44">
        <v>2018</v>
      </c>
      <c r="E44" s="36" t="s">
        <v>14</v>
      </c>
      <c r="F44" s="36" t="s">
        <v>15</v>
      </c>
      <c r="G44" t="s">
        <v>111</v>
      </c>
      <c r="H44" s="36" t="s">
        <v>70</v>
      </c>
      <c r="I44" s="34" t="s">
        <v>17</v>
      </c>
      <c r="J44" s="221">
        <f t="shared" ca="1" si="6"/>
        <v>0</v>
      </c>
      <c r="K44" t="s">
        <v>149</v>
      </c>
      <c r="L44" s="223" t="str">
        <f>L26</f>
        <v>Y</v>
      </c>
      <c r="M44" s="222">
        <v>18</v>
      </c>
      <c r="N44" s="222" t="str">
        <f t="shared" si="7"/>
        <v>Y18</v>
      </c>
      <c r="O44" t="str">
        <f t="shared" si="4"/>
        <v>Interprétariat communautaire et médiation interculturelle</v>
      </c>
    </row>
    <row r="45" spans="1:19" x14ac:dyDescent="0.25">
      <c r="A45" s="34" t="str">
        <f t="shared" si="8"/>
        <v>Saisir canton</v>
      </c>
      <c r="B45" s="35" t="str">
        <f t="shared" si="9"/>
        <v>Saisir langue</v>
      </c>
      <c r="C45" s="35" t="str">
        <f t="shared" si="10"/>
        <v>Espace Mittelland</v>
      </c>
      <c r="D45">
        <v>2018</v>
      </c>
      <c r="E45" s="36" t="s">
        <v>14</v>
      </c>
      <c r="F45" s="36" t="s">
        <v>15</v>
      </c>
      <c r="G45" t="s">
        <v>111</v>
      </c>
      <c r="H45" s="36" t="s">
        <v>70</v>
      </c>
      <c r="I45" s="34" t="s">
        <v>2</v>
      </c>
      <c r="J45" s="221">
        <f t="shared" ca="1" si="6"/>
        <v>0</v>
      </c>
      <c r="K45" t="s">
        <v>149</v>
      </c>
      <c r="L45" s="223" t="str">
        <f>L27</f>
        <v>Z</v>
      </c>
      <c r="M45" s="222">
        <v>18</v>
      </c>
      <c r="N45" s="222" t="str">
        <f t="shared" si="7"/>
        <v>Z18</v>
      </c>
      <c r="O45" t="str">
        <f t="shared" si="4"/>
        <v>Interprétariat communautaire et médiation interculturelle</v>
      </c>
    </row>
    <row r="46" spans="1:19" x14ac:dyDescent="0.25">
      <c r="A46" s="34" t="str">
        <f t="shared" si="8"/>
        <v>Saisir canton</v>
      </c>
      <c r="B46" s="35" t="str">
        <f t="shared" si="9"/>
        <v>Saisir langue</v>
      </c>
      <c r="C46" s="35" t="str">
        <f t="shared" si="10"/>
        <v>Espace Mittelland</v>
      </c>
      <c r="D46">
        <v>2018</v>
      </c>
      <c r="E46" s="36" t="s">
        <v>14</v>
      </c>
      <c r="F46" s="36" t="s">
        <v>15</v>
      </c>
      <c r="G46" t="s">
        <v>111</v>
      </c>
      <c r="H46" s="36" t="s">
        <v>70</v>
      </c>
      <c r="I46" s="34" t="s">
        <v>1</v>
      </c>
      <c r="J46" s="221">
        <f t="shared" ca="1" si="6"/>
        <v>0</v>
      </c>
      <c r="K46" t="s">
        <v>149</v>
      </c>
      <c r="L46" s="223" t="str">
        <f>L28</f>
        <v>AA</v>
      </c>
      <c r="M46" s="222">
        <v>18</v>
      </c>
      <c r="N46" s="222" t="str">
        <f t="shared" si="7"/>
        <v>AA18</v>
      </c>
      <c r="O46" t="str">
        <f t="shared" si="4"/>
        <v>Interprétariat communautaire et médiation interculturelle</v>
      </c>
    </row>
    <row r="47" spans="1:19" x14ac:dyDescent="0.25">
      <c r="A47" s="34" t="str">
        <f t="shared" si="8"/>
        <v>Saisir canton</v>
      </c>
      <c r="B47" s="35" t="str">
        <f t="shared" si="9"/>
        <v>Saisir langue</v>
      </c>
      <c r="C47" s="35" t="str">
        <f t="shared" si="10"/>
        <v>Espace Mittelland</v>
      </c>
      <c r="D47">
        <v>2018</v>
      </c>
      <c r="E47" s="36" t="s">
        <v>14</v>
      </c>
      <c r="F47" s="36" t="s">
        <v>15</v>
      </c>
      <c r="G47" s="36" t="s">
        <v>107</v>
      </c>
      <c r="H47" s="36" t="s">
        <v>70</v>
      </c>
      <c r="I47" s="34" t="s">
        <v>17</v>
      </c>
      <c r="J47" s="221">
        <f t="shared" ca="1" si="6"/>
        <v>0</v>
      </c>
      <c r="K47" t="s">
        <v>149</v>
      </c>
      <c r="L47" s="223" t="str">
        <f>L26</f>
        <v>Y</v>
      </c>
      <c r="M47" s="222">
        <v>19</v>
      </c>
      <c r="N47" s="222" t="str">
        <f t="shared" si="7"/>
        <v>Y19</v>
      </c>
      <c r="O47" t="str">
        <f t="shared" si="4"/>
        <v>Vivre-ensemble</v>
      </c>
    </row>
    <row r="48" spans="1:19" x14ac:dyDescent="0.25">
      <c r="A48" s="34" t="str">
        <f t="shared" si="8"/>
        <v>Saisir canton</v>
      </c>
      <c r="B48" s="35" t="str">
        <f t="shared" si="9"/>
        <v>Saisir langue</v>
      </c>
      <c r="C48" s="35" t="str">
        <f t="shared" si="10"/>
        <v>Espace Mittelland</v>
      </c>
      <c r="D48">
        <v>2018</v>
      </c>
      <c r="E48" s="36" t="s">
        <v>14</v>
      </c>
      <c r="F48" s="36" t="s">
        <v>15</v>
      </c>
      <c r="G48" s="36" t="s">
        <v>107</v>
      </c>
      <c r="H48" s="36" t="s">
        <v>70</v>
      </c>
      <c r="I48" s="34" t="s">
        <v>2</v>
      </c>
      <c r="J48" s="221">
        <f t="shared" ca="1" si="6"/>
        <v>0</v>
      </c>
      <c r="K48" t="s">
        <v>149</v>
      </c>
      <c r="L48" s="223" t="str">
        <f>L27</f>
        <v>Z</v>
      </c>
      <c r="M48" s="222">
        <v>19</v>
      </c>
      <c r="N48" s="222" t="str">
        <f t="shared" si="7"/>
        <v>Z19</v>
      </c>
      <c r="O48" t="str">
        <f t="shared" si="4"/>
        <v>Vivre-ensemble</v>
      </c>
    </row>
    <row r="49" spans="1:15" x14ac:dyDescent="0.25">
      <c r="A49" s="34" t="str">
        <f t="shared" si="8"/>
        <v>Saisir canton</v>
      </c>
      <c r="B49" s="35" t="str">
        <f t="shared" si="9"/>
        <v>Saisir langue</v>
      </c>
      <c r="C49" s="35" t="str">
        <f t="shared" si="10"/>
        <v>Espace Mittelland</v>
      </c>
      <c r="D49">
        <v>2018</v>
      </c>
      <c r="E49" s="36" t="s">
        <v>14</v>
      </c>
      <c r="F49" s="36" t="s">
        <v>15</v>
      </c>
      <c r="G49" s="36" t="s">
        <v>107</v>
      </c>
      <c r="H49" s="36" t="s">
        <v>70</v>
      </c>
      <c r="I49" s="34" t="s">
        <v>1</v>
      </c>
      <c r="J49" s="221">
        <f t="shared" ca="1" si="6"/>
        <v>0</v>
      </c>
      <c r="K49" t="s">
        <v>149</v>
      </c>
      <c r="L49" s="223" t="str">
        <f>L28</f>
        <v>AA</v>
      </c>
      <c r="M49" s="222">
        <v>19</v>
      </c>
      <c r="N49" s="222" t="str">
        <f t="shared" si="7"/>
        <v>AA19</v>
      </c>
      <c r="O49" t="str">
        <f t="shared" si="4"/>
        <v>Vivre-ensemble</v>
      </c>
    </row>
    <row r="50" spans="1:15" ht="13" x14ac:dyDescent="0.3">
      <c r="A50" s="75" t="str">
        <f t="shared" si="8"/>
        <v>Saisir canton</v>
      </c>
      <c r="B50" s="75" t="str">
        <f t="shared" si="9"/>
        <v>Saisir langue</v>
      </c>
      <c r="C50" s="75" t="str">
        <f t="shared" si="10"/>
        <v>Espace Mittelland</v>
      </c>
      <c r="D50" s="76">
        <v>2018</v>
      </c>
      <c r="E50" s="76" t="s">
        <v>9</v>
      </c>
      <c r="F50" s="76" t="s">
        <v>10</v>
      </c>
      <c r="G50" s="76" t="s">
        <v>11</v>
      </c>
      <c r="H50" s="76" t="s">
        <v>71</v>
      </c>
      <c r="I50" s="75" t="s">
        <v>17</v>
      </c>
      <c r="J50" s="224">
        <f ca="1">INDIRECT(K50&amp;"!"&amp;"$"&amp;N50)</f>
        <v>0</v>
      </c>
      <c r="K50" t="s">
        <v>149</v>
      </c>
      <c r="L50" s="225" t="s">
        <v>34</v>
      </c>
      <c r="M50" s="225">
        <v>10</v>
      </c>
      <c r="N50" s="225" t="str">
        <f>L50&amp;M50</f>
        <v>AC10</v>
      </c>
      <c r="O50" t="str">
        <f t="shared" si="4"/>
        <v>Primo-information et besoin en matière de l’encouragement de l'intégration</v>
      </c>
    </row>
    <row r="51" spans="1:15" x14ac:dyDescent="0.25">
      <c r="A51" s="34" t="str">
        <f>$A$74</f>
        <v>Saisir canton</v>
      </c>
      <c r="B51" s="35" t="str">
        <f t="shared" ref="B51:B73" si="11">$B$74</f>
        <v>Saisir langue</v>
      </c>
      <c r="C51" s="35" t="str">
        <f t="shared" ref="C51:C73" si="12">$C$74</f>
        <v>Espace Mittelland</v>
      </c>
      <c r="D51">
        <v>2018</v>
      </c>
      <c r="E51" t="s">
        <v>9</v>
      </c>
      <c r="F51" t="s">
        <v>10</v>
      </c>
      <c r="G51" t="s">
        <v>11</v>
      </c>
      <c r="H51" s="36" t="s">
        <v>71</v>
      </c>
      <c r="I51" s="34" t="s">
        <v>2</v>
      </c>
      <c r="J51" s="221">
        <f t="shared" ref="J51:J73" ca="1" si="13">INDIRECT(K51&amp;"!"&amp;"$"&amp;N51)</f>
        <v>0</v>
      </c>
      <c r="K51" t="s">
        <v>149</v>
      </c>
      <c r="L51" s="223" t="s">
        <v>35</v>
      </c>
      <c r="M51" s="222">
        <v>10</v>
      </c>
      <c r="N51" s="222" t="str">
        <f t="shared" ref="N51:N73" si="14">L51&amp;M51</f>
        <v>AD10</v>
      </c>
      <c r="O51" t="str">
        <f t="shared" si="4"/>
        <v>Primo-information et besoin en matière de l’encouragement de l'intégration</v>
      </c>
    </row>
    <row r="52" spans="1:15" x14ac:dyDescent="0.25">
      <c r="A52" s="34" t="str">
        <f t="shared" ref="A52:A73" si="15">$A$74</f>
        <v>Saisir canton</v>
      </c>
      <c r="B52" s="35" t="str">
        <f t="shared" si="11"/>
        <v>Saisir langue</v>
      </c>
      <c r="C52" s="35" t="str">
        <f t="shared" si="12"/>
        <v>Espace Mittelland</v>
      </c>
      <c r="D52">
        <v>2018</v>
      </c>
      <c r="E52" t="s">
        <v>9</v>
      </c>
      <c r="F52" t="s">
        <v>10</v>
      </c>
      <c r="G52" t="s">
        <v>11</v>
      </c>
      <c r="H52" s="36" t="s">
        <v>71</v>
      </c>
      <c r="I52" s="34" t="s">
        <v>1</v>
      </c>
      <c r="J52" s="221">
        <f t="shared" ca="1" si="13"/>
        <v>0</v>
      </c>
      <c r="K52" t="s">
        <v>149</v>
      </c>
      <c r="L52" s="223" t="s">
        <v>36</v>
      </c>
      <c r="M52" s="222">
        <v>10</v>
      </c>
      <c r="N52" s="222" t="str">
        <f t="shared" si="14"/>
        <v>AE10</v>
      </c>
      <c r="O52" t="str">
        <f t="shared" si="4"/>
        <v>Primo-information et besoin en matière de l’encouragement de l'intégration</v>
      </c>
    </row>
    <row r="53" spans="1:15" x14ac:dyDescent="0.25">
      <c r="A53" s="34" t="str">
        <f t="shared" si="15"/>
        <v>Saisir canton</v>
      </c>
      <c r="B53" s="35" t="str">
        <f t="shared" si="11"/>
        <v>Saisir langue</v>
      </c>
      <c r="C53" s="35" t="str">
        <f t="shared" si="12"/>
        <v>Espace Mittelland</v>
      </c>
      <c r="D53">
        <v>2018</v>
      </c>
      <c r="E53" t="s">
        <v>9</v>
      </c>
      <c r="F53" t="s">
        <v>10</v>
      </c>
      <c r="G53" t="s">
        <v>4</v>
      </c>
      <c r="H53" s="36" t="s">
        <v>71</v>
      </c>
      <c r="I53" s="34" t="s">
        <v>17</v>
      </c>
      <c r="J53" s="221">
        <f t="shared" ca="1" si="13"/>
        <v>0</v>
      </c>
      <c r="K53" t="s">
        <v>149</v>
      </c>
      <c r="L53" s="223" t="str">
        <f>L50</f>
        <v>AC</v>
      </c>
      <c r="M53" s="222">
        <v>11</v>
      </c>
      <c r="N53" s="222" t="str">
        <f t="shared" si="14"/>
        <v>AC11</v>
      </c>
      <c r="O53" t="str">
        <f t="shared" si="4"/>
        <v>Conseil</v>
      </c>
    </row>
    <row r="54" spans="1:15" x14ac:dyDescent="0.25">
      <c r="A54" s="34" t="str">
        <f t="shared" si="15"/>
        <v>Saisir canton</v>
      </c>
      <c r="B54" s="35" t="str">
        <f t="shared" si="11"/>
        <v>Saisir langue</v>
      </c>
      <c r="C54" s="35" t="str">
        <f t="shared" si="12"/>
        <v>Espace Mittelland</v>
      </c>
      <c r="D54">
        <v>2018</v>
      </c>
      <c r="E54" t="s">
        <v>9</v>
      </c>
      <c r="F54" t="s">
        <v>10</v>
      </c>
      <c r="G54" t="s">
        <v>4</v>
      </c>
      <c r="H54" s="36" t="s">
        <v>71</v>
      </c>
      <c r="I54" s="34" t="s">
        <v>2</v>
      </c>
      <c r="J54" s="221">
        <f t="shared" ca="1" si="13"/>
        <v>0</v>
      </c>
      <c r="K54" t="s">
        <v>149</v>
      </c>
      <c r="L54" s="223" t="str">
        <f>L51</f>
        <v>AD</v>
      </c>
      <c r="M54" s="222">
        <v>11</v>
      </c>
      <c r="N54" s="222" t="str">
        <f t="shared" si="14"/>
        <v>AD11</v>
      </c>
      <c r="O54" t="str">
        <f t="shared" si="4"/>
        <v>Conseil</v>
      </c>
    </row>
    <row r="55" spans="1:15" x14ac:dyDescent="0.25">
      <c r="A55" s="34" t="str">
        <f t="shared" si="15"/>
        <v>Saisir canton</v>
      </c>
      <c r="B55" s="35" t="str">
        <f t="shared" si="11"/>
        <v>Saisir langue</v>
      </c>
      <c r="C55" s="35" t="str">
        <f t="shared" si="12"/>
        <v>Espace Mittelland</v>
      </c>
      <c r="D55">
        <v>2018</v>
      </c>
      <c r="E55" t="s">
        <v>9</v>
      </c>
      <c r="F55" t="s">
        <v>10</v>
      </c>
      <c r="G55" t="s">
        <v>4</v>
      </c>
      <c r="H55" s="36" t="s">
        <v>71</v>
      </c>
      <c r="I55" s="34" t="s">
        <v>1</v>
      </c>
      <c r="J55" s="221">
        <f t="shared" ca="1" si="13"/>
        <v>0</v>
      </c>
      <c r="K55" t="s">
        <v>149</v>
      </c>
      <c r="L55" s="223" t="str">
        <f>L52</f>
        <v>AE</v>
      </c>
      <c r="M55" s="222">
        <v>11</v>
      </c>
      <c r="N55" s="222" t="str">
        <f t="shared" si="14"/>
        <v>AE11</v>
      </c>
      <c r="O55" t="str">
        <f t="shared" si="4"/>
        <v>Conseil</v>
      </c>
    </row>
    <row r="56" spans="1:15" x14ac:dyDescent="0.25">
      <c r="A56" s="34" t="str">
        <f t="shared" si="15"/>
        <v>Saisir canton</v>
      </c>
      <c r="B56" s="35" t="str">
        <f t="shared" si="11"/>
        <v>Saisir langue</v>
      </c>
      <c r="C56" s="35" t="str">
        <f t="shared" si="12"/>
        <v>Espace Mittelland</v>
      </c>
      <c r="D56">
        <v>2018</v>
      </c>
      <c r="E56" t="s">
        <v>9</v>
      </c>
      <c r="F56" t="s">
        <v>10</v>
      </c>
      <c r="G56" t="s">
        <v>5</v>
      </c>
      <c r="H56" s="36" t="s">
        <v>71</v>
      </c>
      <c r="I56" s="34" t="s">
        <v>17</v>
      </c>
      <c r="J56" s="221">
        <f t="shared" ca="1" si="13"/>
        <v>0</v>
      </c>
      <c r="K56" t="s">
        <v>149</v>
      </c>
      <c r="L56" s="223" t="str">
        <f>L50</f>
        <v>AC</v>
      </c>
      <c r="M56" s="222">
        <v>12</v>
      </c>
      <c r="N56" s="222" t="str">
        <f t="shared" si="14"/>
        <v>AC12</v>
      </c>
      <c r="O56" t="str">
        <f t="shared" si="4"/>
        <v>Protection contre la discrimination</v>
      </c>
    </row>
    <row r="57" spans="1:15" x14ac:dyDescent="0.25">
      <c r="A57" s="34" t="str">
        <f t="shared" si="15"/>
        <v>Saisir canton</v>
      </c>
      <c r="B57" s="35" t="str">
        <f t="shared" si="11"/>
        <v>Saisir langue</v>
      </c>
      <c r="C57" s="35" t="str">
        <f t="shared" si="12"/>
        <v>Espace Mittelland</v>
      </c>
      <c r="D57">
        <v>2018</v>
      </c>
      <c r="E57" t="s">
        <v>9</v>
      </c>
      <c r="F57" t="s">
        <v>10</v>
      </c>
      <c r="G57" t="s">
        <v>5</v>
      </c>
      <c r="H57" s="36" t="s">
        <v>71</v>
      </c>
      <c r="I57" s="34" t="s">
        <v>2</v>
      </c>
      <c r="J57" s="221">
        <f t="shared" ca="1" si="13"/>
        <v>0</v>
      </c>
      <c r="K57" t="s">
        <v>149</v>
      </c>
      <c r="L57" s="223" t="str">
        <f>L51</f>
        <v>AD</v>
      </c>
      <c r="M57" s="222">
        <v>12</v>
      </c>
      <c r="N57" s="222" t="str">
        <f t="shared" si="14"/>
        <v>AD12</v>
      </c>
      <c r="O57" t="str">
        <f t="shared" si="4"/>
        <v>Protection contre la discrimination</v>
      </c>
    </row>
    <row r="58" spans="1:15" x14ac:dyDescent="0.25">
      <c r="A58" s="34" t="str">
        <f t="shared" si="15"/>
        <v>Saisir canton</v>
      </c>
      <c r="B58" s="35" t="str">
        <f t="shared" si="11"/>
        <v>Saisir langue</v>
      </c>
      <c r="C58" s="35" t="str">
        <f t="shared" si="12"/>
        <v>Espace Mittelland</v>
      </c>
      <c r="D58">
        <v>2018</v>
      </c>
      <c r="E58" t="s">
        <v>9</v>
      </c>
      <c r="F58" t="s">
        <v>10</v>
      </c>
      <c r="G58" t="s">
        <v>5</v>
      </c>
      <c r="H58" s="36" t="s">
        <v>71</v>
      </c>
      <c r="I58" s="34" t="s">
        <v>1</v>
      </c>
      <c r="J58" s="221">
        <f t="shared" ca="1" si="13"/>
        <v>0</v>
      </c>
      <c r="K58" t="s">
        <v>149</v>
      </c>
      <c r="L58" s="223" t="str">
        <f>L52</f>
        <v>AE</v>
      </c>
      <c r="M58" s="222">
        <v>12</v>
      </c>
      <c r="N58" s="222" t="str">
        <f t="shared" si="14"/>
        <v>AE12</v>
      </c>
      <c r="O58" t="str">
        <f t="shared" si="4"/>
        <v>Protection contre la discrimination</v>
      </c>
    </row>
    <row r="59" spans="1:15" x14ac:dyDescent="0.25">
      <c r="A59" s="34" t="str">
        <f t="shared" si="15"/>
        <v>Saisir canton</v>
      </c>
      <c r="B59" s="35" t="str">
        <f t="shared" si="11"/>
        <v>Saisir langue</v>
      </c>
      <c r="C59" s="35" t="str">
        <f t="shared" si="12"/>
        <v>Espace Mittelland</v>
      </c>
      <c r="D59">
        <v>2018</v>
      </c>
      <c r="E59" s="36" t="s">
        <v>13</v>
      </c>
      <c r="F59" s="36" t="s">
        <v>12</v>
      </c>
      <c r="G59" s="36" t="s">
        <v>109</v>
      </c>
      <c r="H59" s="36" t="s">
        <v>71</v>
      </c>
      <c r="I59" s="34" t="s">
        <v>17</v>
      </c>
      <c r="J59" s="221">
        <f t="shared" ca="1" si="13"/>
        <v>0</v>
      </c>
      <c r="K59" t="s">
        <v>149</v>
      </c>
      <c r="L59" s="223" t="str">
        <f>L50</f>
        <v>AC</v>
      </c>
      <c r="M59" s="222">
        <v>14</v>
      </c>
      <c r="N59" s="222" t="str">
        <f t="shared" si="14"/>
        <v>AC14</v>
      </c>
      <c r="O59" t="str">
        <f t="shared" si="4"/>
        <v>Langue et formation</v>
      </c>
    </row>
    <row r="60" spans="1:15" x14ac:dyDescent="0.25">
      <c r="A60" s="34" t="str">
        <f t="shared" si="15"/>
        <v>Saisir canton</v>
      </c>
      <c r="B60" s="35" t="str">
        <f t="shared" si="11"/>
        <v>Saisir langue</v>
      </c>
      <c r="C60" s="35" t="str">
        <f t="shared" si="12"/>
        <v>Espace Mittelland</v>
      </c>
      <c r="D60">
        <v>2018</v>
      </c>
      <c r="E60" s="36" t="s">
        <v>13</v>
      </c>
      <c r="F60" s="36" t="s">
        <v>12</v>
      </c>
      <c r="G60" s="36" t="s">
        <v>109</v>
      </c>
      <c r="H60" s="36" t="s">
        <v>71</v>
      </c>
      <c r="I60" s="34" t="s">
        <v>2</v>
      </c>
      <c r="J60" s="221">
        <f t="shared" ca="1" si="13"/>
        <v>0</v>
      </c>
      <c r="K60" t="s">
        <v>149</v>
      </c>
      <c r="L60" s="223" t="str">
        <f>L51</f>
        <v>AD</v>
      </c>
      <c r="M60" s="222">
        <v>14</v>
      </c>
      <c r="N60" s="222" t="str">
        <f t="shared" si="14"/>
        <v>AD14</v>
      </c>
      <c r="O60" t="str">
        <f t="shared" si="4"/>
        <v>Langue et formation</v>
      </c>
    </row>
    <row r="61" spans="1:15" x14ac:dyDescent="0.25">
      <c r="A61" s="34" t="str">
        <f t="shared" si="15"/>
        <v>Saisir canton</v>
      </c>
      <c r="B61" s="35" t="str">
        <f t="shared" si="11"/>
        <v>Saisir langue</v>
      </c>
      <c r="C61" s="35" t="str">
        <f t="shared" si="12"/>
        <v>Espace Mittelland</v>
      </c>
      <c r="D61">
        <v>2018</v>
      </c>
      <c r="E61" s="36" t="s">
        <v>13</v>
      </c>
      <c r="F61" s="36" t="s">
        <v>12</v>
      </c>
      <c r="G61" s="36" t="s">
        <v>109</v>
      </c>
      <c r="H61" s="36" t="s">
        <v>71</v>
      </c>
      <c r="I61" s="34" t="s">
        <v>1</v>
      </c>
      <c r="J61" s="221">
        <f t="shared" ca="1" si="13"/>
        <v>0</v>
      </c>
      <c r="K61" t="s">
        <v>149</v>
      </c>
      <c r="L61" s="223" t="str">
        <f>L52</f>
        <v>AE</v>
      </c>
      <c r="M61" s="222">
        <v>14</v>
      </c>
      <c r="N61" s="222" t="str">
        <f t="shared" si="14"/>
        <v>AE14</v>
      </c>
      <c r="O61" t="str">
        <f t="shared" si="4"/>
        <v>Langue et formation</v>
      </c>
    </row>
    <row r="62" spans="1:15" x14ac:dyDescent="0.25">
      <c r="A62" s="34" t="str">
        <f t="shared" si="15"/>
        <v>Saisir canton</v>
      </c>
      <c r="B62" s="35" t="str">
        <f t="shared" si="11"/>
        <v>Saisir langue</v>
      </c>
      <c r="C62" s="35" t="str">
        <f t="shared" si="12"/>
        <v>Espace Mittelland</v>
      </c>
      <c r="D62">
        <v>2018</v>
      </c>
      <c r="E62" s="36" t="s">
        <v>13</v>
      </c>
      <c r="F62" s="36" t="s">
        <v>12</v>
      </c>
      <c r="G62" s="36" t="s">
        <v>110</v>
      </c>
      <c r="H62" s="36" t="s">
        <v>71</v>
      </c>
      <c r="I62" s="34" t="s">
        <v>17</v>
      </c>
      <c r="J62" s="221">
        <f t="shared" ca="1" si="13"/>
        <v>0</v>
      </c>
      <c r="K62" t="s">
        <v>149</v>
      </c>
      <c r="L62" s="223" t="str">
        <f>L50</f>
        <v>AC</v>
      </c>
      <c r="M62" s="222">
        <v>15</v>
      </c>
      <c r="N62" s="222" t="str">
        <f t="shared" si="14"/>
        <v>AC15</v>
      </c>
      <c r="O62" t="str">
        <f t="shared" si="4"/>
        <v>Petite enfance</v>
      </c>
    </row>
    <row r="63" spans="1:15" x14ac:dyDescent="0.25">
      <c r="A63" s="34" t="str">
        <f t="shared" si="15"/>
        <v>Saisir canton</v>
      </c>
      <c r="B63" s="35" t="str">
        <f t="shared" si="11"/>
        <v>Saisir langue</v>
      </c>
      <c r="C63" s="35" t="str">
        <f t="shared" si="12"/>
        <v>Espace Mittelland</v>
      </c>
      <c r="D63">
        <v>2018</v>
      </c>
      <c r="E63" s="36" t="s">
        <v>13</v>
      </c>
      <c r="F63" s="36" t="s">
        <v>12</v>
      </c>
      <c r="G63" s="36" t="s">
        <v>110</v>
      </c>
      <c r="H63" s="36" t="s">
        <v>71</v>
      </c>
      <c r="I63" s="34" t="s">
        <v>2</v>
      </c>
      <c r="J63" s="221">
        <f t="shared" ca="1" si="13"/>
        <v>0</v>
      </c>
      <c r="K63" t="s">
        <v>149</v>
      </c>
      <c r="L63" s="223" t="str">
        <f>L51</f>
        <v>AD</v>
      </c>
      <c r="M63" s="222">
        <v>15</v>
      </c>
      <c r="N63" s="222" t="str">
        <f t="shared" si="14"/>
        <v>AD15</v>
      </c>
      <c r="O63" t="str">
        <f t="shared" si="4"/>
        <v>Petite enfance</v>
      </c>
    </row>
    <row r="64" spans="1:15" x14ac:dyDescent="0.25">
      <c r="A64" s="34" t="str">
        <f t="shared" si="15"/>
        <v>Saisir canton</v>
      </c>
      <c r="B64" s="35" t="str">
        <f t="shared" si="11"/>
        <v>Saisir langue</v>
      </c>
      <c r="C64" s="35" t="str">
        <f t="shared" si="12"/>
        <v>Espace Mittelland</v>
      </c>
      <c r="D64">
        <v>2018</v>
      </c>
      <c r="E64" s="36" t="s">
        <v>13</v>
      </c>
      <c r="F64" s="36" t="s">
        <v>12</v>
      </c>
      <c r="G64" s="36" t="s">
        <v>110</v>
      </c>
      <c r="H64" s="36" t="s">
        <v>71</v>
      </c>
      <c r="I64" s="34" t="s">
        <v>1</v>
      </c>
      <c r="J64" s="221">
        <f t="shared" ca="1" si="13"/>
        <v>0</v>
      </c>
      <c r="K64" t="s">
        <v>149</v>
      </c>
      <c r="L64" s="223" t="str">
        <f>L52</f>
        <v>AE</v>
      </c>
      <c r="M64" s="222">
        <v>15</v>
      </c>
      <c r="N64" s="222" t="str">
        <f t="shared" si="14"/>
        <v>AE15</v>
      </c>
      <c r="O64" t="str">
        <f t="shared" si="4"/>
        <v>Petite enfance</v>
      </c>
    </row>
    <row r="65" spans="1:15" x14ac:dyDescent="0.25">
      <c r="A65" s="34" t="str">
        <f t="shared" si="15"/>
        <v>Saisir canton</v>
      </c>
      <c r="B65" s="35" t="str">
        <f t="shared" si="11"/>
        <v>Saisir langue</v>
      </c>
      <c r="C65" s="35" t="str">
        <f t="shared" si="12"/>
        <v>Espace Mittelland</v>
      </c>
      <c r="D65">
        <v>2018</v>
      </c>
      <c r="E65" s="36" t="s">
        <v>13</v>
      </c>
      <c r="F65" s="36" t="s">
        <v>12</v>
      </c>
      <c r="G65" t="s">
        <v>7</v>
      </c>
      <c r="H65" s="36" t="s">
        <v>71</v>
      </c>
      <c r="I65" s="34" t="s">
        <v>17</v>
      </c>
      <c r="J65" s="221">
        <f t="shared" ca="1" si="13"/>
        <v>0</v>
      </c>
      <c r="K65" t="s">
        <v>149</v>
      </c>
      <c r="L65" s="223" t="str">
        <f>L50</f>
        <v>AC</v>
      </c>
      <c r="M65" s="222">
        <v>16</v>
      </c>
      <c r="N65" s="222" t="str">
        <f t="shared" si="14"/>
        <v>AC16</v>
      </c>
      <c r="O65" t="str">
        <f t="shared" si="4"/>
        <v>Employabilité</v>
      </c>
    </row>
    <row r="66" spans="1:15" x14ac:dyDescent="0.25">
      <c r="A66" s="34" t="str">
        <f t="shared" si="15"/>
        <v>Saisir canton</v>
      </c>
      <c r="B66" s="35" t="str">
        <f t="shared" si="11"/>
        <v>Saisir langue</v>
      </c>
      <c r="C66" s="35" t="str">
        <f t="shared" si="12"/>
        <v>Espace Mittelland</v>
      </c>
      <c r="D66">
        <v>2018</v>
      </c>
      <c r="E66" s="36" t="s">
        <v>13</v>
      </c>
      <c r="F66" s="36" t="s">
        <v>12</v>
      </c>
      <c r="G66" t="s">
        <v>7</v>
      </c>
      <c r="H66" s="36" t="s">
        <v>71</v>
      </c>
      <c r="I66" s="34" t="s">
        <v>2</v>
      </c>
      <c r="J66" s="221">
        <f t="shared" ca="1" si="13"/>
        <v>0</v>
      </c>
      <c r="K66" t="s">
        <v>149</v>
      </c>
      <c r="L66" s="223" t="str">
        <f>L51</f>
        <v>AD</v>
      </c>
      <c r="M66" s="222">
        <v>16</v>
      </c>
      <c r="N66" s="222" t="str">
        <f t="shared" si="14"/>
        <v>AD16</v>
      </c>
      <c r="O66" t="str">
        <f t="shared" si="4"/>
        <v>Employabilité</v>
      </c>
    </row>
    <row r="67" spans="1:15" x14ac:dyDescent="0.25">
      <c r="A67" s="34" t="str">
        <f t="shared" si="15"/>
        <v>Saisir canton</v>
      </c>
      <c r="B67" s="35" t="str">
        <f t="shared" si="11"/>
        <v>Saisir langue</v>
      </c>
      <c r="C67" s="35" t="str">
        <f t="shared" si="12"/>
        <v>Espace Mittelland</v>
      </c>
      <c r="D67">
        <v>2018</v>
      </c>
      <c r="E67" s="36" t="s">
        <v>13</v>
      </c>
      <c r="F67" s="36" t="s">
        <v>12</v>
      </c>
      <c r="G67" t="s">
        <v>7</v>
      </c>
      <c r="H67" s="36" t="s">
        <v>71</v>
      </c>
      <c r="I67" s="34" t="s">
        <v>1</v>
      </c>
      <c r="J67" s="221">
        <f t="shared" ca="1" si="13"/>
        <v>0</v>
      </c>
      <c r="K67" t="s">
        <v>149</v>
      </c>
      <c r="L67" s="223" t="str">
        <f>L52</f>
        <v>AE</v>
      </c>
      <c r="M67" s="222">
        <v>16</v>
      </c>
      <c r="N67" s="222" t="str">
        <f t="shared" si="14"/>
        <v>AE16</v>
      </c>
      <c r="O67" t="str">
        <f t="shared" ref="O67:O130" si="16">VLOOKUP(G67,$R$2:$S$9,2,FALSE)</f>
        <v>Employabilité</v>
      </c>
    </row>
    <row r="68" spans="1:15" x14ac:dyDescent="0.25">
      <c r="A68" s="34" t="str">
        <f t="shared" si="15"/>
        <v>Saisir canton</v>
      </c>
      <c r="B68" s="35" t="str">
        <f t="shared" si="11"/>
        <v>Saisir langue</v>
      </c>
      <c r="C68" s="35" t="str">
        <f t="shared" si="12"/>
        <v>Espace Mittelland</v>
      </c>
      <c r="D68">
        <v>2018</v>
      </c>
      <c r="E68" s="36" t="s">
        <v>14</v>
      </c>
      <c r="F68" s="36" t="s">
        <v>15</v>
      </c>
      <c r="G68" t="s">
        <v>111</v>
      </c>
      <c r="H68" s="36" t="s">
        <v>71</v>
      </c>
      <c r="I68" s="34" t="s">
        <v>17</v>
      </c>
      <c r="J68" s="221">
        <f t="shared" ca="1" si="13"/>
        <v>0</v>
      </c>
      <c r="K68" t="s">
        <v>149</v>
      </c>
      <c r="L68" s="223" t="str">
        <f>L50</f>
        <v>AC</v>
      </c>
      <c r="M68" s="222">
        <v>18</v>
      </c>
      <c r="N68" s="222" t="str">
        <f t="shared" si="14"/>
        <v>AC18</v>
      </c>
      <c r="O68" t="str">
        <f t="shared" si="16"/>
        <v>Interprétariat communautaire et médiation interculturelle</v>
      </c>
    </row>
    <row r="69" spans="1:15" x14ac:dyDescent="0.25">
      <c r="A69" s="34" t="str">
        <f t="shared" si="15"/>
        <v>Saisir canton</v>
      </c>
      <c r="B69" s="35" t="str">
        <f t="shared" si="11"/>
        <v>Saisir langue</v>
      </c>
      <c r="C69" s="35" t="str">
        <f t="shared" si="12"/>
        <v>Espace Mittelland</v>
      </c>
      <c r="D69">
        <v>2018</v>
      </c>
      <c r="E69" s="36" t="s">
        <v>14</v>
      </c>
      <c r="F69" s="36" t="s">
        <v>15</v>
      </c>
      <c r="G69" t="s">
        <v>111</v>
      </c>
      <c r="H69" s="36" t="s">
        <v>71</v>
      </c>
      <c r="I69" s="34" t="s">
        <v>2</v>
      </c>
      <c r="J69" s="221">
        <f t="shared" ca="1" si="13"/>
        <v>0</v>
      </c>
      <c r="K69" t="s">
        <v>149</v>
      </c>
      <c r="L69" s="223" t="str">
        <f>L51</f>
        <v>AD</v>
      </c>
      <c r="M69" s="222">
        <v>18</v>
      </c>
      <c r="N69" s="222" t="str">
        <f t="shared" si="14"/>
        <v>AD18</v>
      </c>
      <c r="O69" t="str">
        <f t="shared" si="16"/>
        <v>Interprétariat communautaire et médiation interculturelle</v>
      </c>
    </row>
    <row r="70" spans="1:15" x14ac:dyDescent="0.25">
      <c r="A70" s="34" t="str">
        <f t="shared" si="15"/>
        <v>Saisir canton</v>
      </c>
      <c r="B70" s="35" t="str">
        <f t="shared" si="11"/>
        <v>Saisir langue</v>
      </c>
      <c r="C70" s="35" t="str">
        <f t="shared" si="12"/>
        <v>Espace Mittelland</v>
      </c>
      <c r="D70">
        <v>2018</v>
      </c>
      <c r="E70" s="36" t="s">
        <v>14</v>
      </c>
      <c r="F70" s="36" t="s">
        <v>15</v>
      </c>
      <c r="G70" t="s">
        <v>111</v>
      </c>
      <c r="H70" s="36" t="s">
        <v>71</v>
      </c>
      <c r="I70" s="34" t="s">
        <v>1</v>
      </c>
      <c r="J70" s="221">
        <f t="shared" ca="1" si="13"/>
        <v>0</v>
      </c>
      <c r="K70" t="s">
        <v>149</v>
      </c>
      <c r="L70" s="223" t="str">
        <f>L52</f>
        <v>AE</v>
      </c>
      <c r="M70" s="222">
        <v>18</v>
      </c>
      <c r="N70" s="222" t="str">
        <f t="shared" si="14"/>
        <v>AE18</v>
      </c>
      <c r="O70" t="str">
        <f t="shared" si="16"/>
        <v>Interprétariat communautaire et médiation interculturelle</v>
      </c>
    </row>
    <row r="71" spans="1:15" x14ac:dyDescent="0.25">
      <c r="A71" s="34" t="str">
        <f t="shared" si="15"/>
        <v>Saisir canton</v>
      </c>
      <c r="B71" s="35" t="str">
        <f t="shared" si="11"/>
        <v>Saisir langue</v>
      </c>
      <c r="C71" s="35" t="str">
        <f t="shared" si="12"/>
        <v>Espace Mittelland</v>
      </c>
      <c r="D71">
        <v>2018</v>
      </c>
      <c r="E71" s="36" t="s">
        <v>14</v>
      </c>
      <c r="F71" s="36" t="s">
        <v>15</v>
      </c>
      <c r="G71" s="36" t="s">
        <v>107</v>
      </c>
      <c r="H71" s="36" t="s">
        <v>71</v>
      </c>
      <c r="I71" s="34" t="s">
        <v>17</v>
      </c>
      <c r="J71" s="221">
        <f t="shared" ca="1" si="13"/>
        <v>0</v>
      </c>
      <c r="K71" t="s">
        <v>149</v>
      </c>
      <c r="L71" s="223" t="str">
        <f>L50</f>
        <v>AC</v>
      </c>
      <c r="M71" s="222">
        <v>19</v>
      </c>
      <c r="N71" s="222" t="str">
        <f t="shared" si="14"/>
        <v>AC19</v>
      </c>
      <c r="O71" t="str">
        <f t="shared" si="16"/>
        <v>Vivre-ensemble</v>
      </c>
    </row>
    <row r="72" spans="1:15" x14ac:dyDescent="0.25">
      <c r="A72" s="34" t="str">
        <f t="shared" si="15"/>
        <v>Saisir canton</v>
      </c>
      <c r="B72" s="35" t="str">
        <f t="shared" si="11"/>
        <v>Saisir langue</v>
      </c>
      <c r="C72" s="35" t="str">
        <f t="shared" si="12"/>
        <v>Espace Mittelland</v>
      </c>
      <c r="D72">
        <v>2018</v>
      </c>
      <c r="E72" s="36" t="s">
        <v>14</v>
      </c>
      <c r="F72" s="36" t="s">
        <v>15</v>
      </c>
      <c r="G72" s="36" t="s">
        <v>107</v>
      </c>
      <c r="H72" s="36" t="s">
        <v>71</v>
      </c>
      <c r="I72" s="34" t="s">
        <v>2</v>
      </c>
      <c r="J72" s="221">
        <f t="shared" ca="1" si="13"/>
        <v>0</v>
      </c>
      <c r="K72" t="s">
        <v>149</v>
      </c>
      <c r="L72" s="223" t="str">
        <f>L51</f>
        <v>AD</v>
      </c>
      <c r="M72" s="222">
        <v>19</v>
      </c>
      <c r="N72" s="222" t="str">
        <f t="shared" si="14"/>
        <v>AD19</v>
      </c>
      <c r="O72" t="str">
        <f t="shared" si="16"/>
        <v>Vivre-ensemble</v>
      </c>
    </row>
    <row r="73" spans="1:15" x14ac:dyDescent="0.25">
      <c r="A73" s="34" t="str">
        <f t="shared" si="15"/>
        <v>Saisir canton</v>
      </c>
      <c r="B73" s="35" t="str">
        <f t="shared" si="11"/>
        <v>Saisir langue</v>
      </c>
      <c r="C73" s="35" t="str">
        <f t="shared" si="12"/>
        <v>Espace Mittelland</v>
      </c>
      <c r="D73">
        <v>2018</v>
      </c>
      <c r="E73" s="36" t="s">
        <v>14</v>
      </c>
      <c r="F73" s="36" t="s">
        <v>15</v>
      </c>
      <c r="G73" s="36" t="s">
        <v>107</v>
      </c>
      <c r="H73" s="36" t="s">
        <v>71</v>
      </c>
      <c r="I73" s="34" t="s">
        <v>1</v>
      </c>
      <c r="J73" s="221">
        <f t="shared" ca="1" si="13"/>
        <v>0</v>
      </c>
      <c r="K73" t="s">
        <v>149</v>
      </c>
      <c r="L73" s="223" t="str">
        <f>L52</f>
        <v>AE</v>
      </c>
      <c r="M73" s="222">
        <v>19</v>
      </c>
      <c r="N73" s="222" t="str">
        <f t="shared" si="14"/>
        <v>AE19</v>
      </c>
      <c r="O73" t="str">
        <f t="shared" si="16"/>
        <v>Vivre-ensemble</v>
      </c>
    </row>
    <row r="74" spans="1:15" ht="13" x14ac:dyDescent="0.3">
      <c r="A74" s="75" t="str">
        <f>page_de_garde_canton!B5</f>
        <v>Saisir canton</v>
      </c>
      <c r="B74" s="75" t="str">
        <f>page_de_garde_canton!B7</f>
        <v>Saisir langue</v>
      </c>
      <c r="C74" s="75" t="str">
        <f>page_de_garde_canton!B6</f>
        <v>Espace Mittelland</v>
      </c>
      <c r="D74" s="76">
        <v>2018</v>
      </c>
      <c r="E74" s="76" t="s">
        <v>9</v>
      </c>
      <c r="F74" s="76" t="s">
        <v>10</v>
      </c>
      <c r="G74" s="76" t="s">
        <v>11</v>
      </c>
      <c r="H74" s="76" t="s">
        <v>72</v>
      </c>
      <c r="I74" s="75" t="s">
        <v>17</v>
      </c>
      <c r="J74" s="224">
        <f ca="1">INDIRECT(K74&amp;"!"&amp;"$"&amp;N74)</f>
        <v>0</v>
      </c>
      <c r="K74" t="s">
        <v>149</v>
      </c>
      <c r="L74" s="225" t="s">
        <v>37</v>
      </c>
      <c r="M74" s="225">
        <v>10</v>
      </c>
      <c r="N74" s="225" t="str">
        <f>L74&amp;M74</f>
        <v>AG10</v>
      </c>
      <c r="O74" t="str">
        <f t="shared" si="16"/>
        <v>Primo-information et besoin en matière de l’encouragement de l'intégration</v>
      </c>
    </row>
    <row r="75" spans="1:15" x14ac:dyDescent="0.25">
      <c r="A75" s="34" t="str">
        <f>$A$74</f>
        <v>Saisir canton</v>
      </c>
      <c r="B75" s="35" t="str">
        <f t="shared" ref="B75:B112" si="17">$B$74</f>
        <v>Saisir langue</v>
      </c>
      <c r="C75" s="35" t="str">
        <f t="shared" ref="C75:C112" si="18">$C$74</f>
        <v>Espace Mittelland</v>
      </c>
      <c r="D75">
        <v>2018</v>
      </c>
      <c r="E75" t="s">
        <v>9</v>
      </c>
      <c r="F75" t="s">
        <v>10</v>
      </c>
      <c r="G75" t="s">
        <v>11</v>
      </c>
      <c r="H75" s="36" t="s">
        <v>72</v>
      </c>
      <c r="I75" s="34" t="s">
        <v>2</v>
      </c>
      <c r="J75" s="221">
        <f t="shared" ref="J75:J97" ca="1" si="19">INDIRECT(K75&amp;"!"&amp;"$"&amp;N75)</f>
        <v>0</v>
      </c>
      <c r="K75" t="s">
        <v>149</v>
      </c>
      <c r="L75" s="223" t="s">
        <v>76</v>
      </c>
      <c r="M75" s="222">
        <v>10</v>
      </c>
      <c r="N75" s="222" t="str">
        <f t="shared" ref="N75:N97" si="20">L75&amp;M75</f>
        <v>AH10</v>
      </c>
      <c r="O75" t="str">
        <f t="shared" si="16"/>
        <v>Primo-information et besoin en matière de l’encouragement de l'intégration</v>
      </c>
    </row>
    <row r="76" spans="1:15" x14ac:dyDescent="0.25">
      <c r="A76" s="34" t="str">
        <f t="shared" ref="A76:A113" si="21">$A$74</f>
        <v>Saisir canton</v>
      </c>
      <c r="B76" s="35" t="str">
        <f t="shared" si="17"/>
        <v>Saisir langue</v>
      </c>
      <c r="C76" s="35" t="str">
        <f t="shared" si="18"/>
        <v>Espace Mittelland</v>
      </c>
      <c r="D76">
        <v>2018</v>
      </c>
      <c r="E76" t="s">
        <v>9</v>
      </c>
      <c r="F76" t="s">
        <v>10</v>
      </c>
      <c r="G76" t="s">
        <v>11</v>
      </c>
      <c r="H76" s="36" t="s">
        <v>72</v>
      </c>
      <c r="I76" s="34" t="s">
        <v>1</v>
      </c>
      <c r="J76" s="221">
        <f t="shared" ca="1" si="19"/>
        <v>0</v>
      </c>
      <c r="K76" t="s">
        <v>149</v>
      </c>
      <c r="L76" s="223" t="s">
        <v>38</v>
      </c>
      <c r="M76" s="222">
        <v>10</v>
      </c>
      <c r="N76" s="222" t="str">
        <f t="shared" si="20"/>
        <v>AI10</v>
      </c>
      <c r="O76" t="str">
        <f t="shared" si="16"/>
        <v>Primo-information et besoin en matière de l’encouragement de l'intégration</v>
      </c>
    </row>
    <row r="77" spans="1:15" x14ac:dyDescent="0.25">
      <c r="A77" s="34" t="str">
        <f t="shared" si="21"/>
        <v>Saisir canton</v>
      </c>
      <c r="B77" s="35" t="str">
        <f t="shared" si="17"/>
        <v>Saisir langue</v>
      </c>
      <c r="C77" s="35" t="str">
        <f t="shared" si="18"/>
        <v>Espace Mittelland</v>
      </c>
      <c r="D77">
        <v>2018</v>
      </c>
      <c r="E77" t="s">
        <v>9</v>
      </c>
      <c r="F77" t="s">
        <v>10</v>
      </c>
      <c r="G77" t="s">
        <v>4</v>
      </c>
      <c r="H77" s="36" t="s">
        <v>72</v>
      </c>
      <c r="I77" s="34" t="s">
        <v>17</v>
      </c>
      <c r="J77" s="221">
        <f t="shared" ca="1" si="19"/>
        <v>0</v>
      </c>
      <c r="K77" t="s">
        <v>149</v>
      </c>
      <c r="L77" s="223" t="str">
        <f>L74</f>
        <v>AG</v>
      </c>
      <c r="M77" s="222">
        <v>11</v>
      </c>
      <c r="N77" s="222" t="str">
        <f t="shared" si="20"/>
        <v>AG11</v>
      </c>
      <c r="O77" t="str">
        <f t="shared" si="16"/>
        <v>Conseil</v>
      </c>
    </row>
    <row r="78" spans="1:15" x14ac:dyDescent="0.25">
      <c r="A78" s="34" t="str">
        <f t="shared" si="21"/>
        <v>Saisir canton</v>
      </c>
      <c r="B78" s="35" t="str">
        <f t="shared" si="17"/>
        <v>Saisir langue</v>
      </c>
      <c r="C78" s="35" t="str">
        <f t="shared" si="18"/>
        <v>Espace Mittelland</v>
      </c>
      <c r="D78">
        <v>2018</v>
      </c>
      <c r="E78" t="s">
        <v>9</v>
      </c>
      <c r="F78" t="s">
        <v>10</v>
      </c>
      <c r="G78" t="s">
        <v>4</v>
      </c>
      <c r="H78" s="36" t="s">
        <v>72</v>
      </c>
      <c r="I78" s="34" t="s">
        <v>2</v>
      </c>
      <c r="J78" s="221">
        <f t="shared" ca="1" si="19"/>
        <v>0</v>
      </c>
      <c r="K78" t="s">
        <v>149</v>
      </c>
      <c r="L78" s="223" t="str">
        <f>L75</f>
        <v>AH</v>
      </c>
      <c r="M78" s="222">
        <v>11</v>
      </c>
      <c r="N78" s="222" t="str">
        <f t="shared" si="20"/>
        <v>AH11</v>
      </c>
      <c r="O78" t="str">
        <f t="shared" si="16"/>
        <v>Conseil</v>
      </c>
    </row>
    <row r="79" spans="1:15" x14ac:dyDescent="0.25">
      <c r="A79" s="34" t="str">
        <f t="shared" si="21"/>
        <v>Saisir canton</v>
      </c>
      <c r="B79" s="35" t="str">
        <f t="shared" si="17"/>
        <v>Saisir langue</v>
      </c>
      <c r="C79" s="35" t="str">
        <f t="shared" si="18"/>
        <v>Espace Mittelland</v>
      </c>
      <c r="D79">
        <v>2018</v>
      </c>
      <c r="E79" t="s">
        <v>9</v>
      </c>
      <c r="F79" t="s">
        <v>10</v>
      </c>
      <c r="G79" t="s">
        <v>4</v>
      </c>
      <c r="H79" s="36" t="s">
        <v>72</v>
      </c>
      <c r="I79" s="34" t="s">
        <v>1</v>
      </c>
      <c r="J79" s="221">
        <f t="shared" ca="1" si="19"/>
        <v>0</v>
      </c>
      <c r="K79" t="s">
        <v>149</v>
      </c>
      <c r="L79" s="223" t="str">
        <f>L76</f>
        <v>AI</v>
      </c>
      <c r="M79" s="222">
        <v>11</v>
      </c>
      <c r="N79" s="222" t="str">
        <f t="shared" si="20"/>
        <v>AI11</v>
      </c>
      <c r="O79" t="str">
        <f t="shared" si="16"/>
        <v>Conseil</v>
      </c>
    </row>
    <row r="80" spans="1:15" x14ac:dyDescent="0.25">
      <c r="A80" s="34" t="str">
        <f t="shared" si="21"/>
        <v>Saisir canton</v>
      </c>
      <c r="B80" s="35" t="str">
        <f t="shared" si="17"/>
        <v>Saisir langue</v>
      </c>
      <c r="C80" s="35" t="str">
        <f t="shared" si="18"/>
        <v>Espace Mittelland</v>
      </c>
      <c r="D80">
        <v>2018</v>
      </c>
      <c r="E80" t="s">
        <v>9</v>
      </c>
      <c r="F80" t="s">
        <v>10</v>
      </c>
      <c r="G80" t="s">
        <v>5</v>
      </c>
      <c r="H80" s="36" t="s">
        <v>72</v>
      </c>
      <c r="I80" s="34" t="s">
        <v>17</v>
      </c>
      <c r="J80" s="221">
        <f t="shared" ca="1" si="19"/>
        <v>0</v>
      </c>
      <c r="K80" t="s">
        <v>149</v>
      </c>
      <c r="L80" s="223" t="str">
        <f>L74</f>
        <v>AG</v>
      </c>
      <c r="M80" s="222">
        <v>12</v>
      </c>
      <c r="N80" s="222" t="str">
        <f t="shared" si="20"/>
        <v>AG12</v>
      </c>
      <c r="O80" t="str">
        <f t="shared" si="16"/>
        <v>Protection contre la discrimination</v>
      </c>
    </row>
    <row r="81" spans="1:19" x14ac:dyDescent="0.25">
      <c r="A81" s="34" t="str">
        <f t="shared" si="21"/>
        <v>Saisir canton</v>
      </c>
      <c r="B81" s="35" t="str">
        <f t="shared" si="17"/>
        <v>Saisir langue</v>
      </c>
      <c r="C81" s="35" t="str">
        <f t="shared" si="18"/>
        <v>Espace Mittelland</v>
      </c>
      <c r="D81">
        <v>2018</v>
      </c>
      <c r="E81" t="s">
        <v>9</v>
      </c>
      <c r="F81" t="s">
        <v>10</v>
      </c>
      <c r="G81" t="s">
        <v>5</v>
      </c>
      <c r="H81" s="36" t="s">
        <v>72</v>
      </c>
      <c r="I81" s="34" t="s">
        <v>2</v>
      </c>
      <c r="J81" s="221">
        <f t="shared" ca="1" si="19"/>
        <v>0</v>
      </c>
      <c r="K81" t="s">
        <v>149</v>
      </c>
      <c r="L81" s="223" t="str">
        <f>L75</f>
        <v>AH</v>
      </c>
      <c r="M81" s="222">
        <v>12</v>
      </c>
      <c r="N81" s="222" t="str">
        <f t="shared" si="20"/>
        <v>AH12</v>
      </c>
      <c r="O81" t="str">
        <f t="shared" si="16"/>
        <v>Protection contre la discrimination</v>
      </c>
    </row>
    <row r="82" spans="1:19" ht="13" x14ac:dyDescent="0.3">
      <c r="A82" s="34" t="str">
        <f t="shared" si="21"/>
        <v>Saisir canton</v>
      </c>
      <c r="B82" s="35" t="str">
        <f t="shared" si="17"/>
        <v>Saisir langue</v>
      </c>
      <c r="C82" s="35" t="str">
        <f t="shared" si="18"/>
        <v>Espace Mittelland</v>
      </c>
      <c r="D82">
        <v>2018</v>
      </c>
      <c r="E82" t="s">
        <v>9</v>
      </c>
      <c r="F82" t="s">
        <v>10</v>
      </c>
      <c r="G82" t="s">
        <v>5</v>
      </c>
      <c r="H82" s="36" t="s">
        <v>72</v>
      </c>
      <c r="I82" s="34" t="s">
        <v>1</v>
      </c>
      <c r="J82" s="221">
        <f t="shared" ca="1" si="19"/>
        <v>0</v>
      </c>
      <c r="K82" t="s">
        <v>149</v>
      </c>
      <c r="L82" s="223" t="str">
        <f>L76</f>
        <v>AI</v>
      </c>
      <c r="M82" s="222">
        <v>12</v>
      </c>
      <c r="N82" s="222" t="str">
        <f t="shared" si="20"/>
        <v>AI12</v>
      </c>
      <c r="O82" t="str">
        <f t="shared" si="16"/>
        <v>Protection contre la discrimination</v>
      </c>
      <c r="P82" s="76"/>
      <c r="Q82" s="76"/>
      <c r="R82" s="76"/>
      <c r="S82" s="76"/>
    </row>
    <row r="83" spans="1:19" x14ac:dyDescent="0.25">
      <c r="A83" s="34" t="str">
        <f t="shared" si="21"/>
        <v>Saisir canton</v>
      </c>
      <c r="B83" s="35" t="str">
        <f t="shared" si="17"/>
        <v>Saisir langue</v>
      </c>
      <c r="C83" s="35" t="str">
        <f t="shared" si="18"/>
        <v>Espace Mittelland</v>
      </c>
      <c r="D83">
        <v>2018</v>
      </c>
      <c r="E83" s="36" t="s">
        <v>13</v>
      </c>
      <c r="F83" s="36" t="s">
        <v>12</v>
      </c>
      <c r="G83" s="36" t="s">
        <v>109</v>
      </c>
      <c r="H83" s="36" t="s">
        <v>72</v>
      </c>
      <c r="I83" s="34" t="s">
        <v>17</v>
      </c>
      <c r="J83" s="221">
        <f t="shared" ca="1" si="19"/>
        <v>0</v>
      </c>
      <c r="K83" t="s">
        <v>149</v>
      </c>
      <c r="L83" s="223" t="str">
        <f>L74</f>
        <v>AG</v>
      </c>
      <c r="M83" s="222">
        <v>14</v>
      </c>
      <c r="N83" s="222" t="str">
        <f t="shared" si="20"/>
        <v>AG14</v>
      </c>
      <c r="O83" t="str">
        <f t="shared" si="16"/>
        <v>Langue et formation</v>
      </c>
    </row>
    <row r="84" spans="1:19" x14ac:dyDescent="0.25">
      <c r="A84" s="34" t="str">
        <f t="shared" si="21"/>
        <v>Saisir canton</v>
      </c>
      <c r="B84" s="35" t="str">
        <f t="shared" si="17"/>
        <v>Saisir langue</v>
      </c>
      <c r="C84" s="35" t="str">
        <f t="shared" si="18"/>
        <v>Espace Mittelland</v>
      </c>
      <c r="D84">
        <v>2018</v>
      </c>
      <c r="E84" s="36" t="s">
        <v>13</v>
      </c>
      <c r="F84" s="36" t="s">
        <v>12</v>
      </c>
      <c r="G84" s="36" t="s">
        <v>109</v>
      </c>
      <c r="H84" s="36" t="s">
        <v>72</v>
      </c>
      <c r="I84" s="34" t="s">
        <v>2</v>
      </c>
      <c r="J84" s="221">
        <f t="shared" ca="1" si="19"/>
        <v>0</v>
      </c>
      <c r="K84" t="s">
        <v>149</v>
      </c>
      <c r="L84" s="223" t="str">
        <f>L75</f>
        <v>AH</v>
      </c>
      <c r="M84" s="222">
        <v>14</v>
      </c>
      <c r="N84" s="222" t="str">
        <f t="shared" si="20"/>
        <v>AH14</v>
      </c>
      <c r="O84" t="str">
        <f t="shared" si="16"/>
        <v>Langue et formation</v>
      </c>
    </row>
    <row r="85" spans="1:19" x14ac:dyDescent="0.25">
      <c r="A85" s="34" t="str">
        <f t="shared" si="21"/>
        <v>Saisir canton</v>
      </c>
      <c r="B85" s="35" t="str">
        <f t="shared" si="17"/>
        <v>Saisir langue</v>
      </c>
      <c r="C85" s="35" t="str">
        <f t="shared" si="18"/>
        <v>Espace Mittelland</v>
      </c>
      <c r="D85">
        <v>2018</v>
      </c>
      <c r="E85" s="36" t="s">
        <v>13</v>
      </c>
      <c r="F85" s="36" t="s">
        <v>12</v>
      </c>
      <c r="G85" s="36" t="s">
        <v>109</v>
      </c>
      <c r="H85" s="36" t="s">
        <v>72</v>
      </c>
      <c r="I85" s="34" t="s">
        <v>1</v>
      </c>
      <c r="J85" s="221">
        <f t="shared" ca="1" si="19"/>
        <v>0</v>
      </c>
      <c r="K85" t="s">
        <v>149</v>
      </c>
      <c r="L85" s="223" t="str">
        <f>L76</f>
        <v>AI</v>
      </c>
      <c r="M85" s="222">
        <v>14</v>
      </c>
      <c r="N85" s="222" t="str">
        <f t="shared" si="20"/>
        <v>AI14</v>
      </c>
      <c r="O85" t="str">
        <f t="shared" si="16"/>
        <v>Langue et formation</v>
      </c>
    </row>
    <row r="86" spans="1:19" x14ac:dyDescent="0.25">
      <c r="A86" s="34" t="str">
        <f t="shared" si="21"/>
        <v>Saisir canton</v>
      </c>
      <c r="B86" s="35" t="str">
        <f t="shared" si="17"/>
        <v>Saisir langue</v>
      </c>
      <c r="C86" s="35" t="str">
        <f t="shared" si="18"/>
        <v>Espace Mittelland</v>
      </c>
      <c r="D86">
        <v>2018</v>
      </c>
      <c r="E86" s="36" t="s">
        <v>13</v>
      </c>
      <c r="F86" s="36" t="s">
        <v>12</v>
      </c>
      <c r="G86" s="36" t="s">
        <v>110</v>
      </c>
      <c r="H86" s="36" t="s">
        <v>72</v>
      </c>
      <c r="I86" s="34" t="s">
        <v>17</v>
      </c>
      <c r="J86" s="221">
        <f t="shared" ca="1" si="19"/>
        <v>0</v>
      </c>
      <c r="K86" t="s">
        <v>149</v>
      </c>
      <c r="L86" s="223" t="str">
        <f>L74</f>
        <v>AG</v>
      </c>
      <c r="M86" s="222">
        <v>15</v>
      </c>
      <c r="N86" s="222" t="str">
        <f t="shared" si="20"/>
        <v>AG15</v>
      </c>
      <c r="O86" t="str">
        <f t="shared" si="16"/>
        <v>Petite enfance</v>
      </c>
    </row>
    <row r="87" spans="1:19" x14ac:dyDescent="0.25">
      <c r="A87" s="34" t="str">
        <f t="shared" si="21"/>
        <v>Saisir canton</v>
      </c>
      <c r="B87" s="35" t="str">
        <f t="shared" si="17"/>
        <v>Saisir langue</v>
      </c>
      <c r="C87" s="35" t="str">
        <f t="shared" si="18"/>
        <v>Espace Mittelland</v>
      </c>
      <c r="D87">
        <v>2018</v>
      </c>
      <c r="E87" s="36" t="s">
        <v>13</v>
      </c>
      <c r="F87" s="36" t="s">
        <v>12</v>
      </c>
      <c r="G87" s="36" t="s">
        <v>110</v>
      </c>
      <c r="H87" s="36" t="s">
        <v>72</v>
      </c>
      <c r="I87" s="34" t="s">
        <v>2</v>
      </c>
      <c r="J87" s="221">
        <f t="shared" ca="1" si="19"/>
        <v>0</v>
      </c>
      <c r="K87" t="s">
        <v>149</v>
      </c>
      <c r="L87" s="223" t="str">
        <f>L75</f>
        <v>AH</v>
      </c>
      <c r="M87" s="222">
        <v>15</v>
      </c>
      <c r="N87" s="222" t="str">
        <f t="shared" si="20"/>
        <v>AH15</v>
      </c>
      <c r="O87" t="str">
        <f t="shared" si="16"/>
        <v>Petite enfance</v>
      </c>
    </row>
    <row r="88" spans="1:19" x14ac:dyDescent="0.25">
      <c r="A88" s="34" t="str">
        <f t="shared" si="21"/>
        <v>Saisir canton</v>
      </c>
      <c r="B88" s="35" t="str">
        <f t="shared" si="17"/>
        <v>Saisir langue</v>
      </c>
      <c r="C88" s="35" t="str">
        <f t="shared" si="18"/>
        <v>Espace Mittelland</v>
      </c>
      <c r="D88">
        <v>2018</v>
      </c>
      <c r="E88" s="36" t="s">
        <v>13</v>
      </c>
      <c r="F88" s="36" t="s">
        <v>12</v>
      </c>
      <c r="G88" s="36" t="s">
        <v>110</v>
      </c>
      <c r="H88" s="36" t="s">
        <v>72</v>
      </c>
      <c r="I88" s="34" t="s">
        <v>1</v>
      </c>
      <c r="J88" s="221">
        <f t="shared" ca="1" si="19"/>
        <v>0</v>
      </c>
      <c r="K88" t="s">
        <v>149</v>
      </c>
      <c r="L88" s="223" t="str">
        <f>L76</f>
        <v>AI</v>
      </c>
      <c r="M88" s="222">
        <v>15</v>
      </c>
      <c r="N88" s="222" t="str">
        <f t="shared" si="20"/>
        <v>AI15</v>
      </c>
      <c r="O88" t="str">
        <f t="shared" si="16"/>
        <v>Petite enfance</v>
      </c>
    </row>
    <row r="89" spans="1:19" x14ac:dyDescent="0.25">
      <c r="A89" s="34" t="str">
        <f t="shared" si="21"/>
        <v>Saisir canton</v>
      </c>
      <c r="B89" s="35" t="str">
        <f t="shared" si="17"/>
        <v>Saisir langue</v>
      </c>
      <c r="C89" s="35" t="str">
        <f t="shared" si="18"/>
        <v>Espace Mittelland</v>
      </c>
      <c r="D89">
        <v>2018</v>
      </c>
      <c r="E89" s="36" t="s">
        <v>13</v>
      </c>
      <c r="F89" s="36" t="s">
        <v>12</v>
      </c>
      <c r="G89" t="s">
        <v>7</v>
      </c>
      <c r="H89" s="36" t="s">
        <v>72</v>
      </c>
      <c r="I89" s="34" t="s">
        <v>17</v>
      </c>
      <c r="J89" s="221">
        <f t="shared" ca="1" si="19"/>
        <v>0</v>
      </c>
      <c r="K89" t="s">
        <v>149</v>
      </c>
      <c r="L89" s="223" t="str">
        <f>L74</f>
        <v>AG</v>
      </c>
      <c r="M89" s="222">
        <v>16</v>
      </c>
      <c r="N89" s="222" t="str">
        <f t="shared" si="20"/>
        <v>AG16</v>
      </c>
      <c r="O89" t="str">
        <f t="shared" si="16"/>
        <v>Employabilité</v>
      </c>
    </row>
    <row r="90" spans="1:19" x14ac:dyDescent="0.25">
      <c r="A90" s="34" t="str">
        <f t="shared" si="21"/>
        <v>Saisir canton</v>
      </c>
      <c r="B90" s="35" t="str">
        <f t="shared" si="17"/>
        <v>Saisir langue</v>
      </c>
      <c r="C90" s="35" t="str">
        <f t="shared" si="18"/>
        <v>Espace Mittelland</v>
      </c>
      <c r="D90">
        <v>2018</v>
      </c>
      <c r="E90" s="36" t="s">
        <v>13</v>
      </c>
      <c r="F90" s="36" t="s">
        <v>12</v>
      </c>
      <c r="G90" t="s">
        <v>7</v>
      </c>
      <c r="H90" s="36" t="s">
        <v>72</v>
      </c>
      <c r="I90" s="34" t="s">
        <v>2</v>
      </c>
      <c r="J90" s="221">
        <f t="shared" ca="1" si="19"/>
        <v>0</v>
      </c>
      <c r="K90" t="s">
        <v>149</v>
      </c>
      <c r="L90" s="223" t="str">
        <f>L75</f>
        <v>AH</v>
      </c>
      <c r="M90" s="222">
        <v>16</v>
      </c>
      <c r="N90" s="222" t="str">
        <f t="shared" si="20"/>
        <v>AH16</v>
      </c>
      <c r="O90" t="str">
        <f t="shared" si="16"/>
        <v>Employabilité</v>
      </c>
    </row>
    <row r="91" spans="1:19" x14ac:dyDescent="0.25">
      <c r="A91" s="34" t="str">
        <f t="shared" si="21"/>
        <v>Saisir canton</v>
      </c>
      <c r="B91" s="35" t="str">
        <f t="shared" si="17"/>
        <v>Saisir langue</v>
      </c>
      <c r="C91" s="35" t="str">
        <f t="shared" si="18"/>
        <v>Espace Mittelland</v>
      </c>
      <c r="D91">
        <v>2018</v>
      </c>
      <c r="E91" s="36" t="s">
        <v>13</v>
      </c>
      <c r="F91" s="36" t="s">
        <v>12</v>
      </c>
      <c r="G91" t="s">
        <v>7</v>
      </c>
      <c r="H91" s="36" t="s">
        <v>72</v>
      </c>
      <c r="I91" s="34" t="s">
        <v>1</v>
      </c>
      <c r="J91" s="221">
        <f t="shared" ca="1" si="19"/>
        <v>0</v>
      </c>
      <c r="K91" t="s">
        <v>149</v>
      </c>
      <c r="L91" s="223" t="str">
        <f>L76</f>
        <v>AI</v>
      </c>
      <c r="M91" s="222">
        <v>16</v>
      </c>
      <c r="N91" s="222" t="str">
        <f t="shared" si="20"/>
        <v>AI16</v>
      </c>
      <c r="O91" t="str">
        <f t="shared" si="16"/>
        <v>Employabilité</v>
      </c>
    </row>
    <row r="92" spans="1:19" x14ac:dyDescent="0.25">
      <c r="A92" s="34" t="str">
        <f t="shared" si="21"/>
        <v>Saisir canton</v>
      </c>
      <c r="B92" s="35" t="str">
        <f t="shared" si="17"/>
        <v>Saisir langue</v>
      </c>
      <c r="C92" s="35" t="str">
        <f t="shared" si="18"/>
        <v>Espace Mittelland</v>
      </c>
      <c r="D92">
        <v>2018</v>
      </c>
      <c r="E92" s="36" t="s">
        <v>14</v>
      </c>
      <c r="F92" s="36" t="s">
        <v>15</v>
      </c>
      <c r="G92" t="s">
        <v>111</v>
      </c>
      <c r="H92" s="36" t="s">
        <v>72</v>
      </c>
      <c r="I92" s="34" t="s">
        <v>17</v>
      </c>
      <c r="J92" s="221">
        <f t="shared" ca="1" si="19"/>
        <v>0</v>
      </c>
      <c r="K92" t="s">
        <v>149</v>
      </c>
      <c r="L92" s="223" t="str">
        <f>L74</f>
        <v>AG</v>
      </c>
      <c r="M92" s="222">
        <v>18</v>
      </c>
      <c r="N92" s="222" t="str">
        <f t="shared" si="20"/>
        <v>AG18</v>
      </c>
      <c r="O92" t="str">
        <f t="shared" si="16"/>
        <v>Interprétariat communautaire et médiation interculturelle</v>
      </c>
    </row>
    <row r="93" spans="1:19" x14ac:dyDescent="0.25">
      <c r="A93" s="34" t="str">
        <f t="shared" si="21"/>
        <v>Saisir canton</v>
      </c>
      <c r="B93" s="35" t="str">
        <f t="shared" si="17"/>
        <v>Saisir langue</v>
      </c>
      <c r="C93" s="35" t="str">
        <f t="shared" si="18"/>
        <v>Espace Mittelland</v>
      </c>
      <c r="D93">
        <v>2018</v>
      </c>
      <c r="E93" s="36" t="s">
        <v>14</v>
      </c>
      <c r="F93" s="36" t="s">
        <v>15</v>
      </c>
      <c r="G93" t="s">
        <v>111</v>
      </c>
      <c r="H93" s="36" t="s">
        <v>72</v>
      </c>
      <c r="I93" s="34" t="s">
        <v>2</v>
      </c>
      <c r="J93" s="221">
        <f t="shared" ca="1" si="19"/>
        <v>0</v>
      </c>
      <c r="K93" t="s">
        <v>149</v>
      </c>
      <c r="L93" s="223" t="str">
        <f>L75</f>
        <v>AH</v>
      </c>
      <c r="M93" s="222">
        <v>18</v>
      </c>
      <c r="N93" s="222" t="str">
        <f t="shared" si="20"/>
        <v>AH18</v>
      </c>
      <c r="O93" t="str">
        <f t="shared" si="16"/>
        <v>Interprétariat communautaire et médiation interculturelle</v>
      </c>
    </row>
    <row r="94" spans="1:19" x14ac:dyDescent="0.25">
      <c r="A94" s="34" t="str">
        <f t="shared" si="21"/>
        <v>Saisir canton</v>
      </c>
      <c r="B94" s="35" t="str">
        <f t="shared" si="17"/>
        <v>Saisir langue</v>
      </c>
      <c r="C94" s="35" t="str">
        <f t="shared" si="18"/>
        <v>Espace Mittelland</v>
      </c>
      <c r="D94">
        <v>2018</v>
      </c>
      <c r="E94" s="36" t="s">
        <v>14</v>
      </c>
      <c r="F94" s="36" t="s">
        <v>15</v>
      </c>
      <c r="G94" t="s">
        <v>111</v>
      </c>
      <c r="H94" s="36" t="s">
        <v>72</v>
      </c>
      <c r="I94" s="34" t="s">
        <v>1</v>
      </c>
      <c r="J94" s="221">
        <f t="shared" ca="1" si="19"/>
        <v>0</v>
      </c>
      <c r="K94" t="s">
        <v>149</v>
      </c>
      <c r="L94" s="223" t="str">
        <f>L76</f>
        <v>AI</v>
      </c>
      <c r="M94" s="222">
        <v>18</v>
      </c>
      <c r="N94" s="222" t="str">
        <f t="shared" si="20"/>
        <v>AI18</v>
      </c>
      <c r="O94" t="str">
        <f t="shared" si="16"/>
        <v>Interprétariat communautaire et médiation interculturelle</v>
      </c>
    </row>
    <row r="95" spans="1:19" x14ac:dyDescent="0.25">
      <c r="A95" s="34" t="str">
        <f t="shared" si="21"/>
        <v>Saisir canton</v>
      </c>
      <c r="B95" s="35" t="str">
        <f t="shared" si="17"/>
        <v>Saisir langue</v>
      </c>
      <c r="C95" s="35" t="str">
        <f t="shared" si="18"/>
        <v>Espace Mittelland</v>
      </c>
      <c r="D95">
        <v>2018</v>
      </c>
      <c r="E95" s="36" t="s">
        <v>14</v>
      </c>
      <c r="F95" s="36" t="s">
        <v>15</v>
      </c>
      <c r="G95" s="36" t="s">
        <v>107</v>
      </c>
      <c r="H95" s="36" t="s">
        <v>72</v>
      </c>
      <c r="I95" s="34" t="s">
        <v>17</v>
      </c>
      <c r="J95" s="221">
        <f t="shared" ca="1" si="19"/>
        <v>0</v>
      </c>
      <c r="K95" t="s">
        <v>149</v>
      </c>
      <c r="L95" s="223" t="str">
        <f>L74</f>
        <v>AG</v>
      </c>
      <c r="M95" s="222">
        <v>19</v>
      </c>
      <c r="N95" s="222" t="str">
        <f t="shared" si="20"/>
        <v>AG19</v>
      </c>
      <c r="O95" t="str">
        <f t="shared" si="16"/>
        <v>Vivre-ensemble</v>
      </c>
    </row>
    <row r="96" spans="1:19" x14ac:dyDescent="0.25">
      <c r="A96" s="34" t="str">
        <f t="shared" si="21"/>
        <v>Saisir canton</v>
      </c>
      <c r="B96" s="35" t="str">
        <f t="shared" si="17"/>
        <v>Saisir langue</v>
      </c>
      <c r="C96" s="35" t="str">
        <f t="shared" si="18"/>
        <v>Espace Mittelland</v>
      </c>
      <c r="D96">
        <v>2018</v>
      </c>
      <c r="E96" s="36" t="s">
        <v>14</v>
      </c>
      <c r="F96" s="36" t="s">
        <v>15</v>
      </c>
      <c r="G96" s="36" t="s">
        <v>107</v>
      </c>
      <c r="H96" s="36" t="s">
        <v>72</v>
      </c>
      <c r="I96" s="34" t="s">
        <v>2</v>
      </c>
      <c r="J96" s="221">
        <f t="shared" ca="1" si="19"/>
        <v>0</v>
      </c>
      <c r="K96" t="s">
        <v>149</v>
      </c>
      <c r="L96" s="223" t="str">
        <f>L75</f>
        <v>AH</v>
      </c>
      <c r="M96" s="222">
        <v>19</v>
      </c>
      <c r="N96" s="222" t="str">
        <f t="shared" si="20"/>
        <v>AH19</v>
      </c>
      <c r="O96" t="str">
        <f t="shared" si="16"/>
        <v>Vivre-ensemble</v>
      </c>
    </row>
    <row r="97" spans="1:19" x14ac:dyDescent="0.25">
      <c r="A97" s="34" t="str">
        <f t="shared" si="21"/>
        <v>Saisir canton</v>
      </c>
      <c r="B97" s="35" t="str">
        <f t="shared" si="17"/>
        <v>Saisir langue</v>
      </c>
      <c r="C97" s="35" t="str">
        <f t="shared" si="18"/>
        <v>Espace Mittelland</v>
      </c>
      <c r="D97">
        <v>2018</v>
      </c>
      <c r="E97" s="36" t="s">
        <v>14</v>
      </c>
      <c r="F97" s="36" t="s">
        <v>15</v>
      </c>
      <c r="G97" s="36" t="s">
        <v>107</v>
      </c>
      <c r="H97" s="36" t="s">
        <v>72</v>
      </c>
      <c r="I97" s="34" t="s">
        <v>1</v>
      </c>
      <c r="J97" s="221">
        <f t="shared" ca="1" si="19"/>
        <v>0</v>
      </c>
      <c r="K97" t="s">
        <v>149</v>
      </c>
      <c r="L97" s="223" t="str">
        <f>L76</f>
        <v>AI</v>
      </c>
      <c r="M97" s="222">
        <v>19</v>
      </c>
      <c r="N97" s="222" t="str">
        <f t="shared" si="20"/>
        <v>AI19</v>
      </c>
      <c r="O97" t="str">
        <f t="shared" si="16"/>
        <v>Vivre-ensemble</v>
      </c>
    </row>
    <row r="98" spans="1:19" s="76" customFormat="1" ht="13" x14ac:dyDescent="0.3">
      <c r="A98" s="75" t="str">
        <f t="shared" si="21"/>
        <v>Saisir canton</v>
      </c>
      <c r="B98" s="75" t="str">
        <f t="shared" si="17"/>
        <v>Saisir langue</v>
      </c>
      <c r="C98" s="75" t="str">
        <f t="shared" si="18"/>
        <v>Espace Mittelland</v>
      </c>
      <c r="D98" s="76">
        <v>2018</v>
      </c>
      <c r="E98" s="76" t="s">
        <v>9</v>
      </c>
      <c r="F98" s="76" t="s">
        <v>10</v>
      </c>
      <c r="G98" s="76" t="s">
        <v>11</v>
      </c>
      <c r="H98" s="76" t="s">
        <v>18</v>
      </c>
      <c r="I98" s="75" t="s">
        <v>17</v>
      </c>
      <c r="J98" s="75">
        <f ca="1">INDIRECT(K98&amp;"!"&amp;"$"&amp;N98)</f>
        <v>0</v>
      </c>
      <c r="K98" t="s">
        <v>149</v>
      </c>
      <c r="L98" s="76" t="s">
        <v>39</v>
      </c>
      <c r="M98" s="76">
        <v>10</v>
      </c>
      <c r="N98" s="76" t="str">
        <f>L98&amp;M98</f>
        <v>AK10</v>
      </c>
      <c r="O98" t="str">
        <f t="shared" si="16"/>
        <v>Primo-information et besoin en matière de l’encouragement de l'intégration</v>
      </c>
      <c r="P98"/>
      <c r="Q98"/>
      <c r="R98"/>
      <c r="S98"/>
    </row>
    <row r="99" spans="1:19" x14ac:dyDescent="0.25">
      <c r="A99" s="34" t="str">
        <f t="shared" si="21"/>
        <v>Saisir canton</v>
      </c>
      <c r="B99" s="35" t="str">
        <f t="shared" si="17"/>
        <v>Saisir langue</v>
      </c>
      <c r="C99" s="35" t="str">
        <f t="shared" si="18"/>
        <v>Espace Mittelland</v>
      </c>
      <c r="D99">
        <v>2018</v>
      </c>
      <c r="E99" t="s">
        <v>9</v>
      </c>
      <c r="F99" t="s">
        <v>10</v>
      </c>
      <c r="G99" t="s">
        <v>11</v>
      </c>
      <c r="H99" s="36" t="s">
        <v>18</v>
      </c>
      <c r="I99" s="34" t="s">
        <v>2</v>
      </c>
      <c r="J99" s="34">
        <f t="shared" ref="J99:J136" ca="1" si="22">INDIRECT(K99&amp;"!"&amp;"$"&amp;N99)</f>
        <v>0</v>
      </c>
      <c r="K99" t="s">
        <v>149</v>
      </c>
      <c r="L99" s="36" t="s">
        <v>40</v>
      </c>
      <c r="M99">
        <v>10</v>
      </c>
      <c r="N99" t="str">
        <f t="shared" ref="N99:N136" si="23">L99&amp;M99</f>
        <v>AL10</v>
      </c>
      <c r="O99" t="str">
        <f t="shared" si="16"/>
        <v>Primo-information et besoin en matière de l’encouragement de l'intégration</v>
      </c>
    </row>
    <row r="100" spans="1:19" x14ac:dyDescent="0.25">
      <c r="A100" s="34" t="str">
        <f t="shared" si="21"/>
        <v>Saisir canton</v>
      </c>
      <c r="B100" s="35" t="str">
        <f t="shared" si="17"/>
        <v>Saisir langue</v>
      </c>
      <c r="C100" s="35" t="str">
        <f t="shared" si="18"/>
        <v>Espace Mittelland</v>
      </c>
      <c r="D100">
        <v>2018</v>
      </c>
      <c r="E100" t="s">
        <v>9</v>
      </c>
      <c r="F100" t="s">
        <v>10</v>
      </c>
      <c r="G100" t="s">
        <v>11</v>
      </c>
      <c r="H100" s="36" t="s">
        <v>18</v>
      </c>
      <c r="I100" s="34" t="s">
        <v>1</v>
      </c>
      <c r="J100" s="34">
        <f t="shared" ca="1" si="22"/>
        <v>0</v>
      </c>
      <c r="K100" t="s">
        <v>149</v>
      </c>
      <c r="L100" s="36" t="s">
        <v>73</v>
      </c>
      <c r="M100">
        <v>10</v>
      </c>
      <c r="N100" t="str">
        <f t="shared" si="23"/>
        <v>AM10</v>
      </c>
      <c r="O100" t="str">
        <f t="shared" si="16"/>
        <v>Primo-information et besoin en matière de l’encouragement de l'intégration</v>
      </c>
    </row>
    <row r="101" spans="1:19" x14ac:dyDescent="0.25">
      <c r="A101" s="34" t="str">
        <f t="shared" si="21"/>
        <v>Saisir canton</v>
      </c>
      <c r="B101" s="35" t="str">
        <f t="shared" si="17"/>
        <v>Saisir langue</v>
      </c>
      <c r="C101" s="35" t="str">
        <f t="shared" si="18"/>
        <v>Espace Mittelland</v>
      </c>
      <c r="D101">
        <v>2018</v>
      </c>
      <c r="E101" t="s">
        <v>9</v>
      </c>
      <c r="F101" t="s">
        <v>10</v>
      </c>
      <c r="G101" t="s">
        <v>4</v>
      </c>
      <c r="H101" s="36" t="s">
        <v>18</v>
      </c>
      <c r="I101" s="34" t="s">
        <v>17</v>
      </c>
      <c r="J101" s="34">
        <f t="shared" ca="1" si="22"/>
        <v>0</v>
      </c>
      <c r="K101" t="s">
        <v>149</v>
      </c>
      <c r="L101" s="36" t="str">
        <f>L98</f>
        <v>AK</v>
      </c>
      <c r="M101">
        <v>11</v>
      </c>
      <c r="N101" t="str">
        <f t="shared" si="23"/>
        <v>AK11</v>
      </c>
      <c r="O101" t="str">
        <f t="shared" si="16"/>
        <v>Conseil</v>
      </c>
    </row>
    <row r="102" spans="1:19" x14ac:dyDescent="0.25">
      <c r="A102" s="34" t="str">
        <f t="shared" si="21"/>
        <v>Saisir canton</v>
      </c>
      <c r="B102" s="35" t="str">
        <f t="shared" si="17"/>
        <v>Saisir langue</v>
      </c>
      <c r="C102" s="35" t="str">
        <f t="shared" si="18"/>
        <v>Espace Mittelland</v>
      </c>
      <c r="D102">
        <v>2018</v>
      </c>
      <c r="E102" t="s">
        <v>9</v>
      </c>
      <c r="F102" t="s">
        <v>10</v>
      </c>
      <c r="G102" t="s">
        <v>4</v>
      </c>
      <c r="H102" s="36" t="s">
        <v>18</v>
      </c>
      <c r="I102" s="34" t="s">
        <v>2</v>
      </c>
      <c r="J102" s="34">
        <f t="shared" ca="1" si="22"/>
        <v>0</v>
      </c>
      <c r="K102" t="s">
        <v>149</v>
      </c>
      <c r="L102" s="36" t="str">
        <f>L99</f>
        <v>AL</v>
      </c>
      <c r="M102">
        <v>11</v>
      </c>
      <c r="N102" t="str">
        <f t="shared" si="23"/>
        <v>AL11</v>
      </c>
      <c r="O102" t="str">
        <f t="shared" si="16"/>
        <v>Conseil</v>
      </c>
    </row>
    <row r="103" spans="1:19" x14ac:dyDescent="0.25">
      <c r="A103" s="34" t="str">
        <f t="shared" si="21"/>
        <v>Saisir canton</v>
      </c>
      <c r="B103" s="35" t="str">
        <f t="shared" si="17"/>
        <v>Saisir langue</v>
      </c>
      <c r="C103" s="35" t="str">
        <f t="shared" si="18"/>
        <v>Espace Mittelland</v>
      </c>
      <c r="D103">
        <v>2018</v>
      </c>
      <c r="E103" t="s">
        <v>9</v>
      </c>
      <c r="F103" t="s">
        <v>10</v>
      </c>
      <c r="G103" t="s">
        <v>4</v>
      </c>
      <c r="H103" s="36" t="s">
        <v>18</v>
      </c>
      <c r="I103" s="34" t="s">
        <v>1</v>
      </c>
      <c r="J103" s="34">
        <f t="shared" ca="1" si="22"/>
        <v>0</v>
      </c>
      <c r="K103" t="s">
        <v>149</v>
      </c>
      <c r="L103" s="36" t="str">
        <f>L100</f>
        <v>AM</v>
      </c>
      <c r="M103">
        <v>11</v>
      </c>
      <c r="N103" t="str">
        <f t="shared" si="23"/>
        <v>AM11</v>
      </c>
      <c r="O103" t="str">
        <f t="shared" si="16"/>
        <v>Conseil</v>
      </c>
    </row>
    <row r="104" spans="1:19" x14ac:dyDescent="0.25">
      <c r="A104" s="34" t="str">
        <f t="shared" si="21"/>
        <v>Saisir canton</v>
      </c>
      <c r="B104" s="35" t="str">
        <f t="shared" si="17"/>
        <v>Saisir langue</v>
      </c>
      <c r="C104" s="35" t="str">
        <f t="shared" si="18"/>
        <v>Espace Mittelland</v>
      </c>
      <c r="D104">
        <v>2018</v>
      </c>
      <c r="E104" t="s">
        <v>9</v>
      </c>
      <c r="F104" t="s">
        <v>10</v>
      </c>
      <c r="G104" t="s">
        <v>5</v>
      </c>
      <c r="H104" s="36" t="s">
        <v>18</v>
      </c>
      <c r="I104" s="34" t="s">
        <v>17</v>
      </c>
      <c r="J104" s="34">
        <f t="shared" ca="1" si="22"/>
        <v>0</v>
      </c>
      <c r="K104" t="s">
        <v>149</v>
      </c>
      <c r="L104" s="36" t="str">
        <f>L98</f>
        <v>AK</v>
      </c>
      <c r="M104">
        <v>12</v>
      </c>
      <c r="N104" t="str">
        <f t="shared" si="23"/>
        <v>AK12</v>
      </c>
      <c r="O104" t="str">
        <f t="shared" si="16"/>
        <v>Protection contre la discrimination</v>
      </c>
    </row>
    <row r="105" spans="1:19" x14ac:dyDescent="0.25">
      <c r="A105" s="34" t="str">
        <f t="shared" si="21"/>
        <v>Saisir canton</v>
      </c>
      <c r="B105" s="35" t="str">
        <f t="shared" si="17"/>
        <v>Saisir langue</v>
      </c>
      <c r="C105" s="35" t="str">
        <f t="shared" si="18"/>
        <v>Espace Mittelland</v>
      </c>
      <c r="D105">
        <v>2018</v>
      </c>
      <c r="E105" t="s">
        <v>9</v>
      </c>
      <c r="F105" t="s">
        <v>10</v>
      </c>
      <c r="G105" t="s">
        <v>5</v>
      </c>
      <c r="H105" s="36" t="s">
        <v>18</v>
      </c>
      <c r="I105" s="34" t="s">
        <v>2</v>
      </c>
      <c r="J105" s="34">
        <f t="shared" ca="1" si="22"/>
        <v>0</v>
      </c>
      <c r="K105" t="s">
        <v>149</v>
      </c>
      <c r="L105" s="36" t="str">
        <f>L99</f>
        <v>AL</v>
      </c>
      <c r="M105">
        <v>12</v>
      </c>
      <c r="N105" t="str">
        <f t="shared" si="23"/>
        <v>AL12</v>
      </c>
      <c r="O105" t="str">
        <f t="shared" si="16"/>
        <v>Protection contre la discrimination</v>
      </c>
    </row>
    <row r="106" spans="1:19" x14ac:dyDescent="0.25">
      <c r="A106" s="34" t="str">
        <f t="shared" si="21"/>
        <v>Saisir canton</v>
      </c>
      <c r="B106" s="35" t="str">
        <f t="shared" si="17"/>
        <v>Saisir langue</v>
      </c>
      <c r="C106" s="35" t="str">
        <f t="shared" si="18"/>
        <v>Espace Mittelland</v>
      </c>
      <c r="D106">
        <v>2018</v>
      </c>
      <c r="E106" t="s">
        <v>9</v>
      </c>
      <c r="F106" t="s">
        <v>10</v>
      </c>
      <c r="G106" t="s">
        <v>5</v>
      </c>
      <c r="H106" s="36" t="s">
        <v>18</v>
      </c>
      <c r="I106" s="34" t="s">
        <v>1</v>
      </c>
      <c r="J106" s="34">
        <f t="shared" ca="1" si="22"/>
        <v>0</v>
      </c>
      <c r="K106" t="s">
        <v>149</v>
      </c>
      <c r="L106" s="36" t="str">
        <f>L100</f>
        <v>AM</v>
      </c>
      <c r="M106">
        <v>12</v>
      </c>
      <c r="N106" t="str">
        <f t="shared" si="23"/>
        <v>AM12</v>
      </c>
      <c r="O106" t="str">
        <f t="shared" si="16"/>
        <v>Protection contre la discrimination</v>
      </c>
    </row>
    <row r="107" spans="1:19" x14ac:dyDescent="0.25">
      <c r="A107" s="34" t="str">
        <f t="shared" si="21"/>
        <v>Saisir canton</v>
      </c>
      <c r="B107" s="35" t="str">
        <f t="shared" si="17"/>
        <v>Saisir langue</v>
      </c>
      <c r="C107" s="35" t="str">
        <f t="shared" si="18"/>
        <v>Espace Mittelland</v>
      </c>
      <c r="D107">
        <v>2018</v>
      </c>
      <c r="E107" s="36" t="s">
        <v>13</v>
      </c>
      <c r="F107" s="36" t="s">
        <v>12</v>
      </c>
      <c r="G107" s="36" t="s">
        <v>109</v>
      </c>
      <c r="H107" s="36" t="s">
        <v>18</v>
      </c>
      <c r="I107" s="34" t="s">
        <v>17</v>
      </c>
      <c r="J107" s="34">
        <f t="shared" ca="1" si="22"/>
        <v>0</v>
      </c>
      <c r="K107" t="s">
        <v>149</v>
      </c>
      <c r="L107" s="36" t="str">
        <f>L98</f>
        <v>AK</v>
      </c>
      <c r="M107">
        <v>14</v>
      </c>
      <c r="N107" t="str">
        <f t="shared" si="23"/>
        <v>AK14</v>
      </c>
      <c r="O107" t="str">
        <f t="shared" si="16"/>
        <v>Langue et formation</v>
      </c>
    </row>
    <row r="108" spans="1:19" x14ac:dyDescent="0.25">
      <c r="A108" s="34" t="str">
        <f t="shared" si="21"/>
        <v>Saisir canton</v>
      </c>
      <c r="B108" s="35" t="str">
        <f t="shared" si="17"/>
        <v>Saisir langue</v>
      </c>
      <c r="C108" s="35" t="str">
        <f t="shared" si="18"/>
        <v>Espace Mittelland</v>
      </c>
      <c r="D108">
        <v>2018</v>
      </c>
      <c r="E108" s="36" t="s">
        <v>13</v>
      </c>
      <c r="F108" s="36" t="s">
        <v>12</v>
      </c>
      <c r="G108" s="36" t="s">
        <v>109</v>
      </c>
      <c r="H108" s="36" t="s">
        <v>18</v>
      </c>
      <c r="I108" s="34" t="s">
        <v>2</v>
      </c>
      <c r="J108" s="34">
        <f t="shared" ca="1" si="22"/>
        <v>0</v>
      </c>
      <c r="K108" t="s">
        <v>149</v>
      </c>
      <c r="L108" s="36" t="str">
        <f>L99</f>
        <v>AL</v>
      </c>
      <c r="M108">
        <v>14</v>
      </c>
      <c r="N108" t="str">
        <f t="shared" si="23"/>
        <v>AL14</v>
      </c>
      <c r="O108" t="str">
        <f t="shared" si="16"/>
        <v>Langue et formation</v>
      </c>
    </row>
    <row r="109" spans="1:19" x14ac:dyDescent="0.25">
      <c r="A109" s="34" t="str">
        <f t="shared" si="21"/>
        <v>Saisir canton</v>
      </c>
      <c r="B109" s="35" t="str">
        <f t="shared" si="17"/>
        <v>Saisir langue</v>
      </c>
      <c r="C109" s="35" t="str">
        <f t="shared" si="18"/>
        <v>Espace Mittelland</v>
      </c>
      <c r="D109">
        <v>2018</v>
      </c>
      <c r="E109" s="36" t="s">
        <v>13</v>
      </c>
      <c r="F109" s="36" t="s">
        <v>12</v>
      </c>
      <c r="G109" s="36" t="s">
        <v>109</v>
      </c>
      <c r="H109" s="36" t="s">
        <v>18</v>
      </c>
      <c r="I109" s="34" t="s">
        <v>1</v>
      </c>
      <c r="J109" s="34">
        <f t="shared" ca="1" si="22"/>
        <v>0</v>
      </c>
      <c r="K109" t="s">
        <v>149</v>
      </c>
      <c r="L109" s="36" t="str">
        <f>L100</f>
        <v>AM</v>
      </c>
      <c r="M109">
        <v>14</v>
      </c>
      <c r="N109" t="str">
        <f t="shared" si="23"/>
        <v>AM14</v>
      </c>
      <c r="O109" t="str">
        <f t="shared" si="16"/>
        <v>Langue et formation</v>
      </c>
    </row>
    <row r="110" spans="1:19" x14ac:dyDescent="0.25">
      <c r="A110" s="34" t="str">
        <f t="shared" si="21"/>
        <v>Saisir canton</v>
      </c>
      <c r="B110" s="35" t="str">
        <f t="shared" si="17"/>
        <v>Saisir langue</v>
      </c>
      <c r="C110" s="35" t="str">
        <f t="shared" si="18"/>
        <v>Espace Mittelland</v>
      </c>
      <c r="D110">
        <v>2018</v>
      </c>
      <c r="E110" s="36" t="s">
        <v>13</v>
      </c>
      <c r="F110" s="36" t="s">
        <v>12</v>
      </c>
      <c r="G110" s="36" t="s">
        <v>110</v>
      </c>
      <c r="H110" s="36" t="s">
        <v>18</v>
      </c>
      <c r="I110" s="34" t="s">
        <v>17</v>
      </c>
      <c r="J110" s="34">
        <f t="shared" ca="1" si="22"/>
        <v>0</v>
      </c>
      <c r="K110" t="s">
        <v>149</v>
      </c>
      <c r="L110" s="36" t="str">
        <f>L98</f>
        <v>AK</v>
      </c>
      <c r="M110">
        <v>15</v>
      </c>
      <c r="N110" t="str">
        <f t="shared" si="23"/>
        <v>AK15</v>
      </c>
      <c r="O110" t="str">
        <f t="shared" si="16"/>
        <v>Petite enfance</v>
      </c>
    </row>
    <row r="111" spans="1:19" x14ac:dyDescent="0.25">
      <c r="A111" s="34" t="str">
        <f t="shared" si="21"/>
        <v>Saisir canton</v>
      </c>
      <c r="B111" s="35" t="str">
        <f t="shared" si="17"/>
        <v>Saisir langue</v>
      </c>
      <c r="C111" s="35" t="str">
        <f t="shared" si="18"/>
        <v>Espace Mittelland</v>
      </c>
      <c r="D111">
        <v>2018</v>
      </c>
      <c r="E111" s="36" t="s">
        <v>13</v>
      </c>
      <c r="F111" s="36" t="s">
        <v>12</v>
      </c>
      <c r="G111" s="36" t="s">
        <v>110</v>
      </c>
      <c r="H111" s="36" t="s">
        <v>18</v>
      </c>
      <c r="I111" s="34" t="s">
        <v>2</v>
      </c>
      <c r="J111" s="34">
        <f t="shared" ca="1" si="22"/>
        <v>0</v>
      </c>
      <c r="K111" t="s">
        <v>149</v>
      </c>
      <c r="L111" s="36" t="str">
        <f>L99</f>
        <v>AL</v>
      </c>
      <c r="M111">
        <v>15</v>
      </c>
      <c r="N111" t="str">
        <f t="shared" si="23"/>
        <v>AL15</v>
      </c>
      <c r="O111" t="str">
        <f t="shared" si="16"/>
        <v>Petite enfance</v>
      </c>
    </row>
    <row r="112" spans="1:19" x14ac:dyDescent="0.25">
      <c r="A112" s="34" t="str">
        <f t="shared" si="21"/>
        <v>Saisir canton</v>
      </c>
      <c r="B112" s="35" t="str">
        <f t="shared" si="17"/>
        <v>Saisir langue</v>
      </c>
      <c r="C112" s="35" t="str">
        <f t="shared" si="18"/>
        <v>Espace Mittelland</v>
      </c>
      <c r="D112">
        <v>2018</v>
      </c>
      <c r="E112" s="36" t="s">
        <v>13</v>
      </c>
      <c r="F112" s="36" t="s">
        <v>12</v>
      </c>
      <c r="G112" s="36" t="s">
        <v>110</v>
      </c>
      <c r="H112" s="36" t="s">
        <v>18</v>
      </c>
      <c r="I112" s="34" t="s">
        <v>1</v>
      </c>
      <c r="J112" s="34">
        <f t="shared" ca="1" si="22"/>
        <v>0</v>
      </c>
      <c r="K112" t="s">
        <v>149</v>
      </c>
      <c r="L112" s="36" t="str">
        <f>L100</f>
        <v>AM</v>
      </c>
      <c r="M112">
        <v>15</v>
      </c>
      <c r="N112" t="str">
        <f t="shared" si="23"/>
        <v>AM15</v>
      </c>
      <c r="O112" t="str">
        <f t="shared" si="16"/>
        <v>Petite enfance</v>
      </c>
    </row>
    <row r="113" spans="1:15" x14ac:dyDescent="0.25">
      <c r="A113" s="34" t="str">
        <f t="shared" si="21"/>
        <v>Saisir canton</v>
      </c>
      <c r="B113" s="35" t="str">
        <f t="shared" ref="B113:B151" si="24">$B$74</f>
        <v>Saisir langue</v>
      </c>
      <c r="C113" s="35" t="str">
        <f t="shared" ref="C113:C151" si="25">$C$74</f>
        <v>Espace Mittelland</v>
      </c>
      <c r="D113">
        <v>2018</v>
      </c>
      <c r="E113" s="36" t="s">
        <v>13</v>
      </c>
      <c r="F113" s="36" t="s">
        <v>12</v>
      </c>
      <c r="G113" t="s">
        <v>7</v>
      </c>
      <c r="H113" s="36" t="s">
        <v>18</v>
      </c>
      <c r="I113" s="34" t="s">
        <v>17</v>
      </c>
      <c r="J113" s="34">
        <f t="shared" ca="1" si="22"/>
        <v>0</v>
      </c>
      <c r="K113" t="s">
        <v>149</v>
      </c>
      <c r="L113" s="36" t="str">
        <f>L98</f>
        <v>AK</v>
      </c>
      <c r="M113">
        <v>16</v>
      </c>
      <c r="N113" t="str">
        <f t="shared" si="23"/>
        <v>AK16</v>
      </c>
      <c r="O113" t="str">
        <f t="shared" si="16"/>
        <v>Employabilité</v>
      </c>
    </row>
    <row r="114" spans="1:15" x14ac:dyDescent="0.25">
      <c r="A114" s="34" t="str">
        <f t="shared" ref="A114:A151" si="26">$A$74</f>
        <v>Saisir canton</v>
      </c>
      <c r="B114" s="35" t="str">
        <f t="shared" si="24"/>
        <v>Saisir langue</v>
      </c>
      <c r="C114" s="35" t="str">
        <f t="shared" si="25"/>
        <v>Espace Mittelland</v>
      </c>
      <c r="D114">
        <v>2018</v>
      </c>
      <c r="E114" s="36" t="s">
        <v>13</v>
      </c>
      <c r="F114" s="36" t="s">
        <v>12</v>
      </c>
      <c r="G114" t="s">
        <v>7</v>
      </c>
      <c r="H114" s="36" t="s">
        <v>18</v>
      </c>
      <c r="I114" s="34" t="s">
        <v>2</v>
      </c>
      <c r="J114" s="34">
        <f t="shared" ca="1" si="22"/>
        <v>0</v>
      </c>
      <c r="K114" t="s">
        <v>149</v>
      </c>
      <c r="L114" s="36" t="str">
        <f>L99</f>
        <v>AL</v>
      </c>
      <c r="M114">
        <v>16</v>
      </c>
      <c r="N114" t="str">
        <f t="shared" si="23"/>
        <v>AL16</v>
      </c>
      <c r="O114" t="str">
        <f t="shared" si="16"/>
        <v>Employabilité</v>
      </c>
    </row>
    <row r="115" spans="1:15" x14ac:dyDescent="0.25">
      <c r="A115" s="34" t="str">
        <f t="shared" si="26"/>
        <v>Saisir canton</v>
      </c>
      <c r="B115" s="35" t="str">
        <f t="shared" si="24"/>
        <v>Saisir langue</v>
      </c>
      <c r="C115" s="35" t="str">
        <f t="shared" si="25"/>
        <v>Espace Mittelland</v>
      </c>
      <c r="D115">
        <v>2018</v>
      </c>
      <c r="E115" s="36" t="s">
        <v>13</v>
      </c>
      <c r="F115" s="36" t="s">
        <v>12</v>
      </c>
      <c r="G115" t="s">
        <v>7</v>
      </c>
      <c r="H115" s="36" t="s">
        <v>18</v>
      </c>
      <c r="I115" s="34" t="s">
        <v>1</v>
      </c>
      <c r="J115" s="34">
        <f t="shared" ca="1" si="22"/>
        <v>0</v>
      </c>
      <c r="K115" t="s">
        <v>149</v>
      </c>
      <c r="L115" s="36" t="str">
        <f>L100</f>
        <v>AM</v>
      </c>
      <c r="M115">
        <v>16</v>
      </c>
      <c r="N115" t="str">
        <f t="shared" si="23"/>
        <v>AM16</v>
      </c>
      <c r="O115" t="str">
        <f t="shared" si="16"/>
        <v>Employabilité</v>
      </c>
    </row>
    <row r="116" spans="1:15" x14ac:dyDescent="0.25">
      <c r="A116" s="34" t="str">
        <f t="shared" si="26"/>
        <v>Saisir canton</v>
      </c>
      <c r="B116" s="35" t="str">
        <f t="shared" si="24"/>
        <v>Saisir langue</v>
      </c>
      <c r="C116" s="35" t="str">
        <f t="shared" si="25"/>
        <v>Espace Mittelland</v>
      </c>
      <c r="D116">
        <v>2018</v>
      </c>
      <c r="E116" s="36" t="s">
        <v>14</v>
      </c>
      <c r="F116" s="36" t="s">
        <v>15</v>
      </c>
      <c r="G116" t="s">
        <v>111</v>
      </c>
      <c r="H116" s="36" t="s">
        <v>18</v>
      </c>
      <c r="I116" s="34" t="s">
        <v>17</v>
      </c>
      <c r="J116" s="34">
        <f t="shared" ca="1" si="22"/>
        <v>0</v>
      </c>
      <c r="K116" t="s">
        <v>149</v>
      </c>
      <c r="L116" s="36" t="str">
        <f>L98</f>
        <v>AK</v>
      </c>
      <c r="M116">
        <v>18</v>
      </c>
      <c r="N116" t="str">
        <f t="shared" si="23"/>
        <v>AK18</v>
      </c>
      <c r="O116" t="str">
        <f t="shared" si="16"/>
        <v>Interprétariat communautaire et médiation interculturelle</v>
      </c>
    </row>
    <row r="117" spans="1:15" x14ac:dyDescent="0.25">
      <c r="A117" s="34" t="str">
        <f t="shared" si="26"/>
        <v>Saisir canton</v>
      </c>
      <c r="B117" s="35" t="str">
        <f t="shared" si="24"/>
        <v>Saisir langue</v>
      </c>
      <c r="C117" s="35" t="str">
        <f t="shared" si="25"/>
        <v>Espace Mittelland</v>
      </c>
      <c r="D117">
        <v>2018</v>
      </c>
      <c r="E117" s="36" t="s">
        <v>14</v>
      </c>
      <c r="F117" s="36" t="s">
        <v>15</v>
      </c>
      <c r="G117" t="s">
        <v>111</v>
      </c>
      <c r="H117" s="36" t="s">
        <v>18</v>
      </c>
      <c r="I117" s="34" t="s">
        <v>2</v>
      </c>
      <c r="J117" s="34">
        <f t="shared" ca="1" si="22"/>
        <v>0</v>
      </c>
      <c r="K117" t="s">
        <v>149</v>
      </c>
      <c r="L117" s="36" t="str">
        <f>L99</f>
        <v>AL</v>
      </c>
      <c r="M117">
        <v>18</v>
      </c>
      <c r="N117" t="str">
        <f t="shared" si="23"/>
        <v>AL18</v>
      </c>
      <c r="O117" t="str">
        <f t="shared" si="16"/>
        <v>Interprétariat communautaire et médiation interculturelle</v>
      </c>
    </row>
    <row r="118" spans="1:15" x14ac:dyDescent="0.25">
      <c r="A118" s="34" t="str">
        <f t="shared" si="26"/>
        <v>Saisir canton</v>
      </c>
      <c r="B118" s="35" t="str">
        <f t="shared" si="24"/>
        <v>Saisir langue</v>
      </c>
      <c r="C118" s="35" t="str">
        <f t="shared" si="25"/>
        <v>Espace Mittelland</v>
      </c>
      <c r="D118">
        <v>2018</v>
      </c>
      <c r="E118" s="36" t="s">
        <v>14</v>
      </c>
      <c r="F118" s="36" t="s">
        <v>15</v>
      </c>
      <c r="G118" t="s">
        <v>111</v>
      </c>
      <c r="H118" s="36" t="s">
        <v>18</v>
      </c>
      <c r="I118" s="34" t="s">
        <v>1</v>
      </c>
      <c r="J118" s="34">
        <f t="shared" ca="1" si="22"/>
        <v>0</v>
      </c>
      <c r="K118" t="s">
        <v>149</v>
      </c>
      <c r="L118" s="36" t="str">
        <f>L100</f>
        <v>AM</v>
      </c>
      <c r="M118">
        <v>18</v>
      </c>
      <c r="N118" t="str">
        <f t="shared" si="23"/>
        <v>AM18</v>
      </c>
      <c r="O118" t="str">
        <f t="shared" si="16"/>
        <v>Interprétariat communautaire et médiation interculturelle</v>
      </c>
    </row>
    <row r="119" spans="1:15" x14ac:dyDescent="0.25">
      <c r="A119" s="34" t="str">
        <f t="shared" si="26"/>
        <v>Saisir canton</v>
      </c>
      <c r="B119" s="35" t="str">
        <f t="shared" si="24"/>
        <v>Saisir langue</v>
      </c>
      <c r="C119" s="35" t="str">
        <f t="shared" si="25"/>
        <v>Espace Mittelland</v>
      </c>
      <c r="D119">
        <v>2018</v>
      </c>
      <c r="E119" s="36" t="s">
        <v>14</v>
      </c>
      <c r="F119" s="36" t="s">
        <v>15</v>
      </c>
      <c r="G119" s="36" t="s">
        <v>107</v>
      </c>
      <c r="H119" s="36" t="s">
        <v>18</v>
      </c>
      <c r="I119" s="34" t="s">
        <v>17</v>
      </c>
      <c r="J119" s="34">
        <f t="shared" ca="1" si="22"/>
        <v>0</v>
      </c>
      <c r="K119" t="s">
        <v>149</v>
      </c>
      <c r="L119" s="36" t="str">
        <f>L98</f>
        <v>AK</v>
      </c>
      <c r="M119">
        <v>19</v>
      </c>
      <c r="N119" t="str">
        <f t="shared" si="23"/>
        <v>AK19</v>
      </c>
      <c r="O119" t="str">
        <f t="shared" si="16"/>
        <v>Vivre-ensemble</v>
      </c>
    </row>
    <row r="120" spans="1:15" x14ac:dyDescent="0.25">
      <c r="A120" s="34" t="str">
        <f t="shared" si="26"/>
        <v>Saisir canton</v>
      </c>
      <c r="B120" s="35" t="str">
        <f t="shared" si="24"/>
        <v>Saisir langue</v>
      </c>
      <c r="C120" s="35" t="str">
        <f t="shared" si="25"/>
        <v>Espace Mittelland</v>
      </c>
      <c r="D120">
        <v>2018</v>
      </c>
      <c r="E120" s="36" t="s">
        <v>14</v>
      </c>
      <c r="F120" s="36" t="s">
        <v>15</v>
      </c>
      <c r="G120" s="36" t="s">
        <v>107</v>
      </c>
      <c r="H120" s="36" t="s">
        <v>18</v>
      </c>
      <c r="I120" s="34" t="s">
        <v>2</v>
      </c>
      <c r="J120" s="34">
        <f t="shared" ca="1" si="22"/>
        <v>0</v>
      </c>
      <c r="K120" t="s">
        <v>149</v>
      </c>
      <c r="L120" s="36" t="str">
        <f>L99</f>
        <v>AL</v>
      </c>
      <c r="M120">
        <v>19</v>
      </c>
      <c r="N120" t="str">
        <f t="shared" si="23"/>
        <v>AL19</v>
      </c>
      <c r="O120" t="str">
        <f t="shared" si="16"/>
        <v>Vivre-ensemble</v>
      </c>
    </row>
    <row r="121" spans="1:15" x14ac:dyDescent="0.25">
      <c r="A121" s="34" t="str">
        <f t="shared" si="26"/>
        <v>Saisir canton</v>
      </c>
      <c r="B121" s="35" t="str">
        <f t="shared" si="24"/>
        <v>Saisir langue</v>
      </c>
      <c r="C121" s="35" t="str">
        <f t="shared" si="25"/>
        <v>Espace Mittelland</v>
      </c>
      <c r="D121">
        <v>2018</v>
      </c>
      <c r="E121" s="36" t="s">
        <v>14</v>
      </c>
      <c r="F121" s="36" t="s">
        <v>15</v>
      </c>
      <c r="G121" s="36" t="s">
        <v>107</v>
      </c>
      <c r="H121" s="36" t="s">
        <v>18</v>
      </c>
      <c r="I121" s="34" t="s">
        <v>1</v>
      </c>
      <c r="J121" s="34">
        <f t="shared" ca="1" si="22"/>
        <v>0</v>
      </c>
      <c r="K121" t="s">
        <v>149</v>
      </c>
      <c r="L121" s="36" t="str">
        <f>L100</f>
        <v>AM</v>
      </c>
      <c r="M121">
        <v>19</v>
      </c>
      <c r="N121" t="str">
        <f t="shared" si="23"/>
        <v>AM19</v>
      </c>
      <c r="O121" t="str">
        <f t="shared" si="16"/>
        <v>Vivre-ensemble</v>
      </c>
    </row>
    <row r="122" spans="1:15" s="76" customFormat="1" ht="13" x14ac:dyDescent="0.3">
      <c r="A122" s="34" t="str">
        <f t="shared" si="26"/>
        <v>Saisir canton</v>
      </c>
      <c r="B122" s="75" t="str">
        <f t="shared" si="24"/>
        <v>Saisir langue</v>
      </c>
      <c r="C122" s="35" t="str">
        <f t="shared" si="25"/>
        <v>Espace Mittelland</v>
      </c>
      <c r="D122" s="76">
        <v>2019</v>
      </c>
      <c r="E122" s="76" t="s">
        <v>9</v>
      </c>
      <c r="F122" t="s">
        <v>10</v>
      </c>
      <c r="G122" s="76" t="s">
        <v>11</v>
      </c>
      <c r="H122" s="76" t="s">
        <v>70</v>
      </c>
      <c r="I122" s="75" t="s">
        <v>17</v>
      </c>
      <c r="J122" s="34">
        <f t="shared" ca="1" si="22"/>
        <v>0</v>
      </c>
      <c r="K122" t="s">
        <v>149</v>
      </c>
      <c r="L122" s="76" t="s">
        <v>77</v>
      </c>
      <c r="M122">
        <v>10</v>
      </c>
      <c r="N122" t="str">
        <f t="shared" si="23"/>
        <v>AO10</v>
      </c>
      <c r="O122" t="str">
        <f t="shared" si="16"/>
        <v>Primo-information et besoin en matière de l’encouragement de l'intégration</v>
      </c>
    </row>
    <row r="123" spans="1:15" x14ac:dyDescent="0.25">
      <c r="A123" s="34" t="str">
        <f t="shared" si="26"/>
        <v>Saisir canton</v>
      </c>
      <c r="B123" s="35" t="str">
        <f t="shared" si="24"/>
        <v>Saisir langue</v>
      </c>
      <c r="C123" s="35" t="str">
        <f t="shared" si="25"/>
        <v>Espace Mittelland</v>
      </c>
      <c r="D123" s="36">
        <v>2019</v>
      </c>
      <c r="E123" t="s">
        <v>9</v>
      </c>
      <c r="F123" t="s">
        <v>10</v>
      </c>
      <c r="G123" t="s">
        <v>11</v>
      </c>
      <c r="H123" s="36" t="s">
        <v>70</v>
      </c>
      <c r="I123" s="34" t="s">
        <v>2</v>
      </c>
      <c r="J123" s="34">
        <f t="shared" ca="1" si="22"/>
        <v>0</v>
      </c>
      <c r="K123" t="s">
        <v>149</v>
      </c>
      <c r="L123" s="36" t="s">
        <v>41</v>
      </c>
      <c r="M123">
        <v>10</v>
      </c>
      <c r="N123" t="str">
        <f t="shared" si="23"/>
        <v>AP10</v>
      </c>
      <c r="O123" t="str">
        <f t="shared" si="16"/>
        <v>Primo-information et besoin en matière de l’encouragement de l'intégration</v>
      </c>
    </row>
    <row r="124" spans="1:15" x14ac:dyDescent="0.25">
      <c r="A124" s="34" t="str">
        <f t="shared" si="26"/>
        <v>Saisir canton</v>
      </c>
      <c r="B124" s="35" t="str">
        <f t="shared" si="24"/>
        <v>Saisir langue</v>
      </c>
      <c r="C124" s="35" t="str">
        <f t="shared" si="25"/>
        <v>Espace Mittelland</v>
      </c>
      <c r="D124" s="36">
        <v>2019</v>
      </c>
      <c r="E124" t="s">
        <v>9</v>
      </c>
      <c r="F124" t="s">
        <v>10</v>
      </c>
      <c r="G124" t="s">
        <v>11</v>
      </c>
      <c r="H124" s="36" t="s">
        <v>70</v>
      </c>
      <c r="I124" s="34" t="s">
        <v>1</v>
      </c>
      <c r="J124" s="34">
        <f t="shared" ca="1" si="22"/>
        <v>0</v>
      </c>
      <c r="K124" t="s">
        <v>149</v>
      </c>
      <c r="L124" s="36" t="s">
        <v>42</v>
      </c>
      <c r="M124">
        <v>10</v>
      </c>
      <c r="N124" t="str">
        <f t="shared" si="23"/>
        <v>AQ10</v>
      </c>
      <c r="O124" t="str">
        <f t="shared" si="16"/>
        <v>Primo-information et besoin en matière de l’encouragement de l'intégration</v>
      </c>
    </row>
    <row r="125" spans="1:15" x14ac:dyDescent="0.25">
      <c r="A125" s="34" t="str">
        <f t="shared" si="26"/>
        <v>Saisir canton</v>
      </c>
      <c r="B125" s="35" t="str">
        <f t="shared" si="24"/>
        <v>Saisir langue</v>
      </c>
      <c r="C125" s="35" t="str">
        <f t="shared" si="25"/>
        <v>Espace Mittelland</v>
      </c>
      <c r="D125" s="36">
        <v>2019</v>
      </c>
      <c r="E125" t="s">
        <v>9</v>
      </c>
      <c r="F125" t="s">
        <v>10</v>
      </c>
      <c r="G125" t="s">
        <v>4</v>
      </c>
      <c r="H125" s="36" t="s">
        <v>70</v>
      </c>
      <c r="I125" s="34" t="s">
        <v>17</v>
      </c>
      <c r="J125" s="34">
        <f t="shared" ca="1" si="22"/>
        <v>0</v>
      </c>
      <c r="K125" t="s">
        <v>149</v>
      </c>
      <c r="L125" s="36" t="str">
        <f>L122</f>
        <v>AO</v>
      </c>
      <c r="M125">
        <v>11</v>
      </c>
      <c r="N125" t="str">
        <f t="shared" si="23"/>
        <v>AO11</v>
      </c>
      <c r="O125" t="str">
        <f t="shared" si="16"/>
        <v>Conseil</v>
      </c>
    </row>
    <row r="126" spans="1:15" x14ac:dyDescent="0.25">
      <c r="A126" s="34" t="str">
        <f t="shared" si="26"/>
        <v>Saisir canton</v>
      </c>
      <c r="B126" s="35" t="str">
        <f t="shared" si="24"/>
        <v>Saisir langue</v>
      </c>
      <c r="C126" s="35" t="str">
        <f t="shared" si="25"/>
        <v>Espace Mittelland</v>
      </c>
      <c r="D126" s="36">
        <v>2019</v>
      </c>
      <c r="E126" t="s">
        <v>9</v>
      </c>
      <c r="F126" t="s">
        <v>10</v>
      </c>
      <c r="G126" t="s">
        <v>4</v>
      </c>
      <c r="H126" s="36" t="s">
        <v>70</v>
      </c>
      <c r="I126" s="34" t="s">
        <v>2</v>
      </c>
      <c r="J126" s="34">
        <f t="shared" ca="1" si="22"/>
        <v>0</v>
      </c>
      <c r="K126" t="s">
        <v>149</v>
      </c>
      <c r="L126" t="str">
        <f>L123</f>
        <v>AP</v>
      </c>
      <c r="M126">
        <v>11</v>
      </c>
      <c r="N126" t="str">
        <f t="shared" si="23"/>
        <v>AP11</v>
      </c>
      <c r="O126" t="str">
        <f t="shared" si="16"/>
        <v>Conseil</v>
      </c>
    </row>
    <row r="127" spans="1:15" x14ac:dyDescent="0.25">
      <c r="A127" s="34" t="str">
        <f t="shared" si="26"/>
        <v>Saisir canton</v>
      </c>
      <c r="B127" s="35" t="str">
        <f t="shared" si="24"/>
        <v>Saisir langue</v>
      </c>
      <c r="C127" s="35" t="str">
        <f t="shared" si="25"/>
        <v>Espace Mittelland</v>
      </c>
      <c r="D127" s="36">
        <v>2019</v>
      </c>
      <c r="E127" t="s">
        <v>9</v>
      </c>
      <c r="F127" t="s">
        <v>10</v>
      </c>
      <c r="G127" t="s">
        <v>4</v>
      </c>
      <c r="H127" s="36" t="s">
        <v>70</v>
      </c>
      <c r="I127" s="34" t="s">
        <v>1</v>
      </c>
      <c r="J127" s="34">
        <f t="shared" ca="1" si="22"/>
        <v>0</v>
      </c>
      <c r="K127" t="s">
        <v>149</v>
      </c>
      <c r="L127" t="str">
        <f>L124</f>
        <v>AQ</v>
      </c>
      <c r="M127">
        <v>11</v>
      </c>
      <c r="N127" t="str">
        <f t="shared" si="23"/>
        <v>AQ11</v>
      </c>
      <c r="O127" t="str">
        <f t="shared" si="16"/>
        <v>Conseil</v>
      </c>
    </row>
    <row r="128" spans="1:15" x14ac:dyDescent="0.25">
      <c r="A128" s="34" t="str">
        <f t="shared" si="26"/>
        <v>Saisir canton</v>
      </c>
      <c r="B128" s="35" t="str">
        <f t="shared" si="24"/>
        <v>Saisir langue</v>
      </c>
      <c r="C128" s="35" t="str">
        <f t="shared" si="25"/>
        <v>Espace Mittelland</v>
      </c>
      <c r="D128" s="36">
        <v>2019</v>
      </c>
      <c r="E128" t="s">
        <v>9</v>
      </c>
      <c r="F128" t="s">
        <v>10</v>
      </c>
      <c r="G128" t="s">
        <v>5</v>
      </c>
      <c r="H128" s="36" t="s">
        <v>70</v>
      </c>
      <c r="I128" s="34" t="s">
        <v>17</v>
      </c>
      <c r="J128" s="34">
        <f t="shared" ca="1" si="22"/>
        <v>0</v>
      </c>
      <c r="K128" t="s">
        <v>149</v>
      </c>
      <c r="L128" s="36" t="str">
        <f>L122</f>
        <v>AO</v>
      </c>
      <c r="M128">
        <v>12</v>
      </c>
      <c r="N128" t="str">
        <f t="shared" si="23"/>
        <v>AO12</v>
      </c>
      <c r="O128" t="str">
        <f t="shared" si="16"/>
        <v>Protection contre la discrimination</v>
      </c>
    </row>
    <row r="129" spans="1:15" x14ac:dyDescent="0.25">
      <c r="A129" s="34" t="str">
        <f t="shared" si="26"/>
        <v>Saisir canton</v>
      </c>
      <c r="B129" s="35" t="str">
        <f t="shared" si="24"/>
        <v>Saisir langue</v>
      </c>
      <c r="C129" s="35" t="str">
        <f t="shared" si="25"/>
        <v>Espace Mittelland</v>
      </c>
      <c r="D129" s="36">
        <v>2019</v>
      </c>
      <c r="E129" t="s">
        <v>9</v>
      </c>
      <c r="F129" t="s">
        <v>10</v>
      </c>
      <c r="G129" t="s">
        <v>5</v>
      </c>
      <c r="H129" s="36" t="s">
        <v>70</v>
      </c>
      <c r="I129" s="34" t="s">
        <v>2</v>
      </c>
      <c r="J129" s="34">
        <f t="shared" ca="1" si="22"/>
        <v>0</v>
      </c>
      <c r="K129" t="s">
        <v>149</v>
      </c>
      <c r="L129" t="str">
        <f>L123</f>
        <v>AP</v>
      </c>
      <c r="M129">
        <v>12</v>
      </c>
      <c r="N129" t="str">
        <f t="shared" si="23"/>
        <v>AP12</v>
      </c>
      <c r="O129" t="str">
        <f t="shared" si="16"/>
        <v>Protection contre la discrimination</v>
      </c>
    </row>
    <row r="130" spans="1:15" x14ac:dyDescent="0.25">
      <c r="A130" s="34" t="str">
        <f t="shared" si="26"/>
        <v>Saisir canton</v>
      </c>
      <c r="B130" s="35" t="str">
        <f t="shared" si="24"/>
        <v>Saisir langue</v>
      </c>
      <c r="C130" s="35" t="str">
        <f t="shared" si="25"/>
        <v>Espace Mittelland</v>
      </c>
      <c r="D130" s="36">
        <v>2019</v>
      </c>
      <c r="E130" t="s">
        <v>9</v>
      </c>
      <c r="F130" t="s">
        <v>10</v>
      </c>
      <c r="G130" t="s">
        <v>5</v>
      </c>
      <c r="H130" s="36" t="s">
        <v>70</v>
      </c>
      <c r="I130" s="34" t="s">
        <v>1</v>
      </c>
      <c r="J130" s="34">
        <f t="shared" ca="1" si="22"/>
        <v>0</v>
      </c>
      <c r="K130" t="s">
        <v>149</v>
      </c>
      <c r="L130" t="str">
        <f>L124</f>
        <v>AQ</v>
      </c>
      <c r="M130">
        <v>12</v>
      </c>
      <c r="N130" t="str">
        <f t="shared" si="23"/>
        <v>AQ12</v>
      </c>
      <c r="O130" t="str">
        <f t="shared" si="16"/>
        <v>Protection contre la discrimination</v>
      </c>
    </row>
    <row r="131" spans="1:15" x14ac:dyDescent="0.25">
      <c r="A131" s="34" t="str">
        <f t="shared" si="26"/>
        <v>Saisir canton</v>
      </c>
      <c r="B131" s="35" t="str">
        <f t="shared" si="24"/>
        <v>Saisir langue</v>
      </c>
      <c r="C131" s="35" t="str">
        <f t="shared" si="25"/>
        <v>Espace Mittelland</v>
      </c>
      <c r="D131" s="36">
        <v>2019</v>
      </c>
      <c r="E131" s="36" t="s">
        <v>13</v>
      </c>
      <c r="F131" s="36" t="s">
        <v>12</v>
      </c>
      <c r="G131" s="36" t="s">
        <v>109</v>
      </c>
      <c r="H131" s="36" t="s">
        <v>70</v>
      </c>
      <c r="I131" s="34" t="s">
        <v>17</v>
      </c>
      <c r="J131" s="34">
        <f t="shared" ca="1" si="22"/>
        <v>0</v>
      </c>
      <c r="K131" t="s">
        <v>149</v>
      </c>
      <c r="L131" s="36" t="str">
        <f>L122</f>
        <v>AO</v>
      </c>
      <c r="M131">
        <v>14</v>
      </c>
      <c r="N131" t="str">
        <f t="shared" si="23"/>
        <v>AO14</v>
      </c>
      <c r="O131" t="str">
        <f t="shared" ref="O131:O194" si="27">VLOOKUP(G131,$R$2:$S$9,2,FALSE)</f>
        <v>Langue et formation</v>
      </c>
    </row>
    <row r="132" spans="1:15" x14ac:dyDescent="0.25">
      <c r="A132" s="34" t="str">
        <f t="shared" si="26"/>
        <v>Saisir canton</v>
      </c>
      <c r="B132" s="35" t="str">
        <f t="shared" si="24"/>
        <v>Saisir langue</v>
      </c>
      <c r="C132" s="35" t="str">
        <f t="shared" si="25"/>
        <v>Espace Mittelland</v>
      </c>
      <c r="D132" s="36">
        <v>2019</v>
      </c>
      <c r="E132" s="36" t="s">
        <v>13</v>
      </c>
      <c r="F132" s="36" t="s">
        <v>12</v>
      </c>
      <c r="G132" s="36" t="s">
        <v>109</v>
      </c>
      <c r="H132" s="36" t="s">
        <v>70</v>
      </c>
      <c r="I132" s="34" t="s">
        <v>2</v>
      </c>
      <c r="J132" s="34">
        <f t="shared" ca="1" si="22"/>
        <v>0</v>
      </c>
      <c r="K132" t="s">
        <v>149</v>
      </c>
      <c r="L132" t="str">
        <f>L123</f>
        <v>AP</v>
      </c>
      <c r="M132">
        <v>14</v>
      </c>
      <c r="N132" t="str">
        <f t="shared" si="23"/>
        <v>AP14</v>
      </c>
      <c r="O132" t="str">
        <f t="shared" si="27"/>
        <v>Langue et formation</v>
      </c>
    </row>
    <row r="133" spans="1:15" x14ac:dyDescent="0.25">
      <c r="A133" s="34" t="str">
        <f t="shared" si="26"/>
        <v>Saisir canton</v>
      </c>
      <c r="B133" s="35" t="str">
        <f t="shared" si="24"/>
        <v>Saisir langue</v>
      </c>
      <c r="C133" s="35" t="str">
        <f t="shared" si="25"/>
        <v>Espace Mittelland</v>
      </c>
      <c r="D133" s="36">
        <v>2019</v>
      </c>
      <c r="E133" s="36" t="s">
        <v>13</v>
      </c>
      <c r="F133" s="36" t="s">
        <v>12</v>
      </c>
      <c r="G133" s="36" t="s">
        <v>109</v>
      </c>
      <c r="H133" s="36" t="s">
        <v>70</v>
      </c>
      <c r="I133" s="34" t="s">
        <v>1</v>
      </c>
      <c r="J133" s="34">
        <f t="shared" ca="1" si="22"/>
        <v>0</v>
      </c>
      <c r="K133" t="s">
        <v>149</v>
      </c>
      <c r="L133" t="str">
        <f>L124</f>
        <v>AQ</v>
      </c>
      <c r="M133">
        <v>14</v>
      </c>
      <c r="N133" t="str">
        <f t="shared" si="23"/>
        <v>AQ14</v>
      </c>
      <c r="O133" t="str">
        <f t="shared" si="27"/>
        <v>Langue et formation</v>
      </c>
    </row>
    <row r="134" spans="1:15" x14ac:dyDescent="0.25">
      <c r="A134" s="34" t="str">
        <f t="shared" si="26"/>
        <v>Saisir canton</v>
      </c>
      <c r="B134" s="35" t="str">
        <f t="shared" si="24"/>
        <v>Saisir langue</v>
      </c>
      <c r="C134" s="35" t="str">
        <f t="shared" si="25"/>
        <v>Espace Mittelland</v>
      </c>
      <c r="D134" s="36">
        <v>2019</v>
      </c>
      <c r="E134" s="36" t="s">
        <v>13</v>
      </c>
      <c r="F134" s="36" t="s">
        <v>12</v>
      </c>
      <c r="G134" s="36" t="s">
        <v>110</v>
      </c>
      <c r="H134" s="36" t="s">
        <v>70</v>
      </c>
      <c r="I134" s="34" t="s">
        <v>17</v>
      </c>
      <c r="J134" s="34">
        <f t="shared" ca="1" si="22"/>
        <v>0</v>
      </c>
      <c r="K134" t="s">
        <v>149</v>
      </c>
      <c r="L134" s="36" t="str">
        <f>L122</f>
        <v>AO</v>
      </c>
      <c r="M134">
        <v>15</v>
      </c>
      <c r="N134" t="str">
        <f t="shared" si="23"/>
        <v>AO15</v>
      </c>
      <c r="O134" t="str">
        <f t="shared" si="27"/>
        <v>Petite enfance</v>
      </c>
    </row>
    <row r="135" spans="1:15" x14ac:dyDescent="0.25">
      <c r="A135" s="34" t="str">
        <f t="shared" si="26"/>
        <v>Saisir canton</v>
      </c>
      <c r="B135" s="35" t="str">
        <f t="shared" si="24"/>
        <v>Saisir langue</v>
      </c>
      <c r="C135" s="35" t="str">
        <f t="shared" si="25"/>
        <v>Espace Mittelland</v>
      </c>
      <c r="D135" s="36">
        <v>2019</v>
      </c>
      <c r="E135" s="36" t="s">
        <v>13</v>
      </c>
      <c r="F135" s="36" t="s">
        <v>12</v>
      </c>
      <c r="G135" s="36" t="s">
        <v>110</v>
      </c>
      <c r="H135" s="36" t="s">
        <v>70</v>
      </c>
      <c r="I135" s="34" t="s">
        <v>2</v>
      </c>
      <c r="J135" s="34">
        <f t="shared" ca="1" si="22"/>
        <v>0</v>
      </c>
      <c r="K135" t="s">
        <v>149</v>
      </c>
      <c r="L135" t="str">
        <f>L123</f>
        <v>AP</v>
      </c>
      <c r="M135">
        <v>15</v>
      </c>
      <c r="N135" t="str">
        <f t="shared" si="23"/>
        <v>AP15</v>
      </c>
      <c r="O135" t="str">
        <f t="shared" si="27"/>
        <v>Petite enfance</v>
      </c>
    </row>
    <row r="136" spans="1:15" x14ac:dyDescent="0.25">
      <c r="A136" s="34" t="str">
        <f t="shared" si="26"/>
        <v>Saisir canton</v>
      </c>
      <c r="B136" s="35" t="str">
        <f t="shared" si="24"/>
        <v>Saisir langue</v>
      </c>
      <c r="C136" s="35" t="str">
        <f t="shared" si="25"/>
        <v>Espace Mittelland</v>
      </c>
      <c r="D136" s="36">
        <v>2019</v>
      </c>
      <c r="E136" s="36" t="s">
        <v>13</v>
      </c>
      <c r="F136" s="36" t="s">
        <v>12</v>
      </c>
      <c r="G136" s="36" t="s">
        <v>110</v>
      </c>
      <c r="H136" s="36" t="s">
        <v>70</v>
      </c>
      <c r="I136" s="34" t="s">
        <v>1</v>
      </c>
      <c r="J136" s="34">
        <f t="shared" ca="1" si="22"/>
        <v>0</v>
      </c>
      <c r="K136" t="s">
        <v>149</v>
      </c>
      <c r="L136" t="str">
        <f>L124</f>
        <v>AQ</v>
      </c>
      <c r="M136">
        <v>15</v>
      </c>
      <c r="N136" t="str">
        <f t="shared" si="23"/>
        <v>AQ15</v>
      </c>
      <c r="O136" t="str">
        <f t="shared" si="27"/>
        <v>Petite enfance</v>
      </c>
    </row>
    <row r="137" spans="1:15" x14ac:dyDescent="0.25">
      <c r="A137" s="34" t="str">
        <f t="shared" si="26"/>
        <v>Saisir canton</v>
      </c>
      <c r="B137" s="35" t="str">
        <f t="shared" si="24"/>
        <v>Saisir langue</v>
      </c>
      <c r="C137" s="35" t="str">
        <f t="shared" si="25"/>
        <v>Espace Mittelland</v>
      </c>
      <c r="D137" s="36">
        <v>2019</v>
      </c>
      <c r="E137" s="36" t="s">
        <v>13</v>
      </c>
      <c r="F137" s="36" t="s">
        <v>12</v>
      </c>
      <c r="G137" t="s">
        <v>7</v>
      </c>
      <c r="H137" s="36" t="s">
        <v>70</v>
      </c>
      <c r="I137" s="34" t="s">
        <v>17</v>
      </c>
      <c r="J137" s="34">
        <f t="shared" ref="J137:J175" ca="1" si="28">INDIRECT(K137&amp;"!"&amp;"$"&amp;N137)</f>
        <v>0</v>
      </c>
      <c r="K137" t="s">
        <v>149</v>
      </c>
      <c r="L137" s="36" t="str">
        <f>L122</f>
        <v>AO</v>
      </c>
      <c r="M137">
        <v>16</v>
      </c>
      <c r="N137" t="str">
        <f t="shared" ref="N137:N175" si="29">L137&amp;M137</f>
        <v>AO16</v>
      </c>
      <c r="O137" t="str">
        <f t="shared" si="27"/>
        <v>Employabilité</v>
      </c>
    </row>
    <row r="138" spans="1:15" x14ac:dyDescent="0.25">
      <c r="A138" s="34" t="str">
        <f t="shared" si="26"/>
        <v>Saisir canton</v>
      </c>
      <c r="B138" s="35" t="str">
        <f t="shared" si="24"/>
        <v>Saisir langue</v>
      </c>
      <c r="C138" s="35" t="str">
        <f t="shared" si="25"/>
        <v>Espace Mittelland</v>
      </c>
      <c r="D138" s="36">
        <v>2019</v>
      </c>
      <c r="E138" s="36" t="s">
        <v>13</v>
      </c>
      <c r="F138" s="36" t="s">
        <v>12</v>
      </c>
      <c r="G138" t="s">
        <v>7</v>
      </c>
      <c r="H138" s="36" t="s">
        <v>70</v>
      </c>
      <c r="I138" s="34" t="s">
        <v>2</v>
      </c>
      <c r="J138" s="34">
        <f t="shared" ca="1" si="28"/>
        <v>0</v>
      </c>
      <c r="K138" t="s">
        <v>149</v>
      </c>
      <c r="L138" t="str">
        <f>L123</f>
        <v>AP</v>
      </c>
      <c r="M138">
        <v>16</v>
      </c>
      <c r="N138" t="str">
        <f t="shared" si="29"/>
        <v>AP16</v>
      </c>
      <c r="O138" t="str">
        <f t="shared" si="27"/>
        <v>Employabilité</v>
      </c>
    </row>
    <row r="139" spans="1:15" x14ac:dyDescent="0.25">
      <c r="A139" s="34" t="str">
        <f t="shared" si="26"/>
        <v>Saisir canton</v>
      </c>
      <c r="B139" s="35" t="str">
        <f t="shared" si="24"/>
        <v>Saisir langue</v>
      </c>
      <c r="C139" s="35" t="str">
        <f t="shared" si="25"/>
        <v>Espace Mittelland</v>
      </c>
      <c r="D139" s="36">
        <v>2019</v>
      </c>
      <c r="E139" s="36" t="s">
        <v>13</v>
      </c>
      <c r="F139" s="36" t="s">
        <v>12</v>
      </c>
      <c r="G139" t="s">
        <v>7</v>
      </c>
      <c r="H139" s="36" t="s">
        <v>70</v>
      </c>
      <c r="I139" s="34" t="s">
        <v>1</v>
      </c>
      <c r="J139" s="34">
        <f t="shared" ca="1" si="28"/>
        <v>0</v>
      </c>
      <c r="K139" t="s">
        <v>149</v>
      </c>
      <c r="L139" t="str">
        <f>L124</f>
        <v>AQ</v>
      </c>
      <c r="M139">
        <v>16</v>
      </c>
      <c r="N139" t="str">
        <f t="shared" si="29"/>
        <v>AQ16</v>
      </c>
      <c r="O139" t="str">
        <f t="shared" si="27"/>
        <v>Employabilité</v>
      </c>
    </row>
    <row r="140" spans="1:15" x14ac:dyDescent="0.25">
      <c r="A140" s="34" t="str">
        <f t="shared" si="26"/>
        <v>Saisir canton</v>
      </c>
      <c r="B140" s="35" t="str">
        <f t="shared" si="24"/>
        <v>Saisir langue</v>
      </c>
      <c r="C140" s="35" t="str">
        <f t="shared" si="25"/>
        <v>Espace Mittelland</v>
      </c>
      <c r="D140" s="36">
        <v>2019</v>
      </c>
      <c r="E140" s="36" t="s">
        <v>14</v>
      </c>
      <c r="F140" s="36" t="s">
        <v>15</v>
      </c>
      <c r="G140" t="s">
        <v>111</v>
      </c>
      <c r="H140" s="36" t="s">
        <v>70</v>
      </c>
      <c r="I140" s="34" t="s">
        <v>17</v>
      </c>
      <c r="J140" s="34">
        <f t="shared" ca="1" si="28"/>
        <v>0</v>
      </c>
      <c r="K140" t="s">
        <v>149</v>
      </c>
      <c r="L140" s="36" t="str">
        <f>L122</f>
        <v>AO</v>
      </c>
      <c r="M140">
        <v>18</v>
      </c>
      <c r="N140" t="str">
        <f t="shared" si="29"/>
        <v>AO18</v>
      </c>
      <c r="O140" t="str">
        <f t="shared" si="27"/>
        <v>Interprétariat communautaire et médiation interculturelle</v>
      </c>
    </row>
    <row r="141" spans="1:15" x14ac:dyDescent="0.25">
      <c r="A141" s="34" t="str">
        <f t="shared" si="26"/>
        <v>Saisir canton</v>
      </c>
      <c r="B141" s="35" t="str">
        <f t="shared" si="24"/>
        <v>Saisir langue</v>
      </c>
      <c r="C141" s="35" t="str">
        <f t="shared" si="25"/>
        <v>Espace Mittelland</v>
      </c>
      <c r="D141" s="36">
        <v>2019</v>
      </c>
      <c r="E141" s="36" t="s">
        <v>14</v>
      </c>
      <c r="F141" s="36" t="s">
        <v>15</v>
      </c>
      <c r="G141" t="s">
        <v>111</v>
      </c>
      <c r="H141" s="36" t="s">
        <v>70</v>
      </c>
      <c r="I141" s="34" t="s">
        <v>2</v>
      </c>
      <c r="J141" s="34">
        <f t="shared" ca="1" si="28"/>
        <v>0</v>
      </c>
      <c r="K141" t="s">
        <v>149</v>
      </c>
      <c r="L141" t="str">
        <f>L123</f>
        <v>AP</v>
      </c>
      <c r="M141">
        <v>18</v>
      </c>
      <c r="N141" t="str">
        <f t="shared" si="29"/>
        <v>AP18</v>
      </c>
      <c r="O141" t="str">
        <f t="shared" si="27"/>
        <v>Interprétariat communautaire et médiation interculturelle</v>
      </c>
    </row>
    <row r="142" spans="1:15" x14ac:dyDescent="0.25">
      <c r="A142" s="34" t="str">
        <f t="shared" si="26"/>
        <v>Saisir canton</v>
      </c>
      <c r="B142" s="35" t="str">
        <f t="shared" si="24"/>
        <v>Saisir langue</v>
      </c>
      <c r="C142" s="35" t="str">
        <f t="shared" si="25"/>
        <v>Espace Mittelland</v>
      </c>
      <c r="D142" s="36">
        <v>2019</v>
      </c>
      <c r="E142" s="36" t="s">
        <v>14</v>
      </c>
      <c r="F142" s="36" t="s">
        <v>15</v>
      </c>
      <c r="G142" t="s">
        <v>111</v>
      </c>
      <c r="H142" s="36" t="s">
        <v>70</v>
      </c>
      <c r="I142" s="34" t="s">
        <v>1</v>
      </c>
      <c r="J142" s="34">
        <f t="shared" ca="1" si="28"/>
        <v>0</v>
      </c>
      <c r="K142" t="s">
        <v>149</v>
      </c>
      <c r="L142" t="str">
        <f>L124</f>
        <v>AQ</v>
      </c>
      <c r="M142">
        <v>18</v>
      </c>
      <c r="N142" t="str">
        <f t="shared" si="29"/>
        <v>AQ18</v>
      </c>
      <c r="O142" t="str">
        <f t="shared" si="27"/>
        <v>Interprétariat communautaire et médiation interculturelle</v>
      </c>
    </row>
    <row r="143" spans="1:15" x14ac:dyDescent="0.25">
      <c r="A143" s="34" t="str">
        <f t="shared" si="26"/>
        <v>Saisir canton</v>
      </c>
      <c r="B143" s="35" t="str">
        <f t="shared" si="24"/>
        <v>Saisir langue</v>
      </c>
      <c r="C143" s="35" t="str">
        <f t="shared" si="25"/>
        <v>Espace Mittelland</v>
      </c>
      <c r="D143" s="36">
        <v>2019</v>
      </c>
      <c r="E143" s="36" t="s">
        <v>14</v>
      </c>
      <c r="F143" s="36" t="s">
        <v>15</v>
      </c>
      <c r="G143" s="36" t="s">
        <v>107</v>
      </c>
      <c r="H143" s="36" t="s">
        <v>70</v>
      </c>
      <c r="I143" s="34" t="s">
        <v>17</v>
      </c>
      <c r="J143" s="34">
        <f t="shared" ca="1" si="28"/>
        <v>0</v>
      </c>
      <c r="K143" t="s">
        <v>149</v>
      </c>
      <c r="L143" s="36" t="str">
        <f>L122</f>
        <v>AO</v>
      </c>
      <c r="M143">
        <v>19</v>
      </c>
      <c r="N143" t="str">
        <f t="shared" si="29"/>
        <v>AO19</v>
      </c>
      <c r="O143" t="str">
        <f t="shared" si="27"/>
        <v>Vivre-ensemble</v>
      </c>
    </row>
    <row r="144" spans="1:15" x14ac:dyDescent="0.25">
      <c r="A144" s="34" t="str">
        <f t="shared" si="26"/>
        <v>Saisir canton</v>
      </c>
      <c r="B144" s="35" t="str">
        <f t="shared" si="24"/>
        <v>Saisir langue</v>
      </c>
      <c r="C144" s="35" t="str">
        <f t="shared" si="25"/>
        <v>Espace Mittelland</v>
      </c>
      <c r="D144" s="36">
        <v>2019</v>
      </c>
      <c r="E144" s="36" t="s">
        <v>14</v>
      </c>
      <c r="F144" s="36" t="s">
        <v>15</v>
      </c>
      <c r="G144" s="36" t="s">
        <v>107</v>
      </c>
      <c r="H144" s="36" t="s">
        <v>70</v>
      </c>
      <c r="I144" s="34" t="s">
        <v>2</v>
      </c>
      <c r="J144" s="34">
        <f t="shared" ca="1" si="28"/>
        <v>0</v>
      </c>
      <c r="K144" t="s">
        <v>149</v>
      </c>
      <c r="L144" t="str">
        <f>L123</f>
        <v>AP</v>
      </c>
      <c r="M144">
        <v>19</v>
      </c>
      <c r="N144" t="str">
        <f t="shared" si="29"/>
        <v>AP19</v>
      </c>
      <c r="O144" t="str">
        <f t="shared" si="27"/>
        <v>Vivre-ensemble</v>
      </c>
    </row>
    <row r="145" spans="1:19" x14ac:dyDescent="0.25">
      <c r="A145" s="34" t="str">
        <f t="shared" si="26"/>
        <v>Saisir canton</v>
      </c>
      <c r="B145" s="35" t="str">
        <f t="shared" si="24"/>
        <v>Saisir langue</v>
      </c>
      <c r="C145" s="35" t="str">
        <f t="shared" si="25"/>
        <v>Espace Mittelland</v>
      </c>
      <c r="D145" s="36">
        <v>2019</v>
      </c>
      <c r="E145" s="36" t="s">
        <v>14</v>
      </c>
      <c r="F145" s="36" t="s">
        <v>15</v>
      </c>
      <c r="G145" s="36" t="s">
        <v>107</v>
      </c>
      <c r="H145" s="36" t="s">
        <v>70</v>
      </c>
      <c r="I145" s="34" t="s">
        <v>1</v>
      </c>
      <c r="J145" s="34">
        <f t="shared" ca="1" si="28"/>
        <v>0</v>
      </c>
      <c r="K145" t="s">
        <v>149</v>
      </c>
      <c r="L145" t="str">
        <f>L124</f>
        <v>AQ</v>
      </c>
      <c r="M145">
        <v>19</v>
      </c>
      <c r="N145" t="str">
        <f t="shared" si="29"/>
        <v>AQ19</v>
      </c>
      <c r="O145" t="str">
        <f t="shared" si="27"/>
        <v>Vivre-ensemble</v>
      </c>
    </row>
    <row r="146" spans="1:19" s="76" customFormat="1" ht="13" x14ac:dyDescent="0.3">
      <c r="A146" s="34" t="str">
        <f t="shared" si="26"/>
        <v>Saisir canton</v>
      </c>
      <c r="B146" s="75" t="str">
        <f t="shared" si="24"/>
        <v>Saisir langue</v>
      </c>
      <c r="C146" s="35" t="str">
        <f t="shared" si="25"/>
        <v>Espace Mittelland</v>
      </c>
      <c r="D146" s="76">
        <v>2020</v>
      </c>
      <c r="E146" s="76" t="s">
        <v>9</v>
      </c>
      <c r="F146" t="s">
        <v>10</v>
      </c>
      <c r="G146" s="76" t="s">
        <v>11</v>
      </c>
      <c r="H146" s="76" t="s">
        <v>70</v>
      </c>
      <c r="I146" s="75" t="s">
        <v>17</v>
      </c>
      <c r="J146" s="34">
        <f t="shared" ca="1" si="28"/>
        <v>0</v>
      </c>
      <c r="K146" t="s">
        <v>149</v>
      </c>
      <c r="L146" s="76" t="s">
        <v>43</v>
      </c>
      <c r="M146">
        <v>10</v>
      </c>
      <c r="N146" t="str">
        <f t="shared" si="29"/>
        <v>AS10</v>
      </c>
      <c r="O146" t="str">
        <f t="shared" si="27"/>
        <v>Primo-information et besoin en matière de l’encouragement de l'intégration</v>
      </c>
      <c r="P146"/>
      <c r="Q146"/>
      <c r="R146"/>
      <c r="S146"/>
    </row>
    <row r="147" spans="1:19" x14ac:dyDescent="0.25">
      <c r="A147" s="34" t="str">
        <f t="shared" si="26"/>
        <v>Saisir canton</v>
      </c>
      <c r="B147" s="35" t="str">
        <f t="shared" si="24"/>
        <v>Saisir langue</v>
      </c>
      <c r="C147" s="35" t="str">
        <f t="shared" si="25"/>
        <v>Espace Mittelland</v>
      </c>
      <c r="D147" s="36">
        <v>2020</v>
      </c>
      <c r="E147" t="s">
        <v>9</v>
      </c>
      <c r="F147" t="s">
        <v>10</v>
      </c>
      <c r="G147" t="s">
        <v>11</v>
      </c>
      <c r="H147" s="36" t="s">
        <v>70</v>
      </c>
      <c r="I147" s="34" t="s">
        <v>2</v>
      </c>
      <c r="J147" s="34">
        <f t="shared" ca="1" si="28"/>
        <v>0</v>
      </c>
      <c r="K147" t="s">
        <v>149</v>
      </c>
      <c r="L147" s="36" t="s">
        <v>78</v>
      </c>
      <c r="M147">
        <v>10</v>
      </c>
      <c r="N147" t="str">
        <f t="shared" si="29"/>
        <v>AT10</v>
      </c>
      <c r="O147" t="str">
        <f t="shared" si="27"/>
        <v>Primo-information et besoin en matière de l’encouragement de l'intégration</v>
      </c>
    </row>
    <row r="148" spans="1:19" x14ac:dyDescent="0.25">
      <c r="A148" s="34" t="str">
        <f t="shared" si="26"/>
        <v>Saisir canton</v>
      </c>
      <c r="B148" s="35" t="str">
        <f t="shared" si="24"/>
        <v>Saisir langue</v>
      </c>
      <c r="C148" s="35" t="str">
        <f t="shared" si="25"/>
        <v>Espace Mittelland</v>
      </c>
      <c r="D148" s="36">
        <v>2020</v>
      </c>
      <c r="E148" t="s">
        <v>9</v>
      </c>
      <c r="F148" t="s">
        <v>10</v>
      </c>
      <c r="G148" t="s">
        <v>11</v>
      </c>
      <c r="H148" s="36" t="s">
        <v>70</v>
      </c>
      <c r="I148" s="34" t="s">
        <v>1</v>
      </c>
      <c r="J148" s="34">
        <f t="shared" ca="1" si="28"/>
        <v>0</v>
      </c>
      <c r="K148" t="s">
        <v>149</v>
      </c>
      <c r="L148" s="36" t="s">
        <v>44</v>
      </c>
      <c r="M148">
        <v>10</v>
      </c>
      <c r="N148" t="str">
        <f t="shared" si="29"/>
        <v>AU10</v>
      </c>
      <c r="O148" t="str">
        <f t="shared" si="27"/>
        <v>Primo-information et besoin en matière de l’encouragement de l'intégration</v>
      </c>
    </row>
    <row r="149" spans="1:19" ht="13" x14ac:dyDescent="0.3">
      <c r="A149" s="34" t="str">
        <f t="shared" si="26"/>
        <v>Saisir canton</v>
      </c>
      <c r="B149" s="35" t="str">
        <f t="shared" si="24"/>
        <v>Saisir langue</v>
      </c>
      <c r="C149" s="35" t="str">
        <f t="shared" si="25"/>
        <v>Espace Mittelland</v>
      </c>
      <c r="D149" s="36">
        <v>2020</v>
      </c>
      <c r="E149" t="s">
        <v>9</v>
      </c>
      <c r="F149" t="s">
        <v>10</v>
      </c>
      <c r="G149" t="s">
        <v>4</v>
      </c>
      <c r="H149" s="36" t="s">
        <v>70</v>
      </c>
      <c r="I149" s="34" t="s">
        <v>17</v>
      </c>
      <c r="J149" s="34">
        <f t="shared" ca="1" si="28"/>
        <v>0</v>
      </c>
      <c r="K149" t="s">
        <v>149</v>
      </c>
      <c r="L149" s="76" t="str">
        <f>L146</f>
        <v>AS</v>
      </c>
      <c r="M149">
        <v>11</v>
      </c>
      <c r="N149" t="str">
        <f t="shared" si="29"/>
        <v>AS11</v>
      </c>
      <c r="O149" t="str">
        <f t="shared" si="27"/>
        <v>Conseil</v>
      </c>
    </row>
    <row r="150" spans="1:19" x14ac:dyDescent="0.25">
      <c r="A150" s="34" t="str">
        <f t="shared" si="26"/>
        <v>Saisir canton</v>
      </c>
      <c r="B150" s="35" t="str">
        <f t="shared" si="24"/>
        <v>Saisir langue</v>
      </c>
      <c r="C150" s="35" t="str">
        <f t="shared" si="25"/>
        <v>Espace Mittelland</v>
      </c>
      <c r="D150" s="36">
        <v>2020</v>
      </c>
      <c r="E150" t="s">
        <v>9</v>
      </c>
      <c r="F150" t="s">
        <v>10</v>
      </c>
      <c r="G150" t="s">
        <v>4</v>
      </c>
      <c r="H150" s="36" t="s">
        <v>70</v>
      </c>
      <c r="I150" s="34" t="s">
        <v>2</v>
      </c>
      <c r="J150" s="34">
        <f t="shared" ca="1" si="28"/>
        <v>0</v>
      </c>
      <c r="K150" t="s">
        <v>149</v>
      </c>
      <c r="L150" t="str">
        <f>L147</f>
        <v>AT</v>
      </c>
      <c r="M150">
        <v>11</v>
      </c>
      <c r="N150" t="str">
        <f t="shared" si="29"/>
        <v>AT11</v>
      </c>
      <c r="O150" t="str">
        <f t="shared" si="27"/>
        <v>Conseil</v>
      </c>
    </row>
    <row r="151" spans="1:19" x14ac:dyDescent="0.25">
      <c r="A151" s="34" t="str">
        <f t="shared" si="26"/>
        <v>Saisir canton</v>
      </c>
      <c r="B151" s="35" t="str">
        <f t="shared" si="24"/>
        <v>Saisir langue</v>
      </c>
      <c r="C151" s="35" t="str">
        <f t="shared" si="25"/>
        <v>Espace Mittelland</v>
      </c>
      <c r="D151" s="36">
        <v>2020</v>
      </c>
      <c r="E151" t="s">
        <v>9</v>
      </c>
      <c r="F151" t="s">
        <v>10</v>
      </c>
      <c r="G151" t="s">
        <v>4</v>
      </c>
      <c r="H151" s="36" t="s">
        <v>70</v>
      </c>
      <c r="I151" s="34" t="s">
        <v>1</v>
      </c>
      <c r="J151" s="34">
        <f t="shared" ca="1" si="28"/>
        <v>0</v>
      </c>
      <c r="K151" t="s">
        <v>149</v>
      </c>
      <c r="L151" t="str">
        <f>L148</f>
        <v>AU</v>
      </c>
      <c r="M151">
        <v>11</v>
      </c>
      <c r="N151" t="str">
        <f t="shared" si="29"/>
        <v>AU11</v>
      </c>
      <c r="O151" t="str">
        <f t="shared" si="27"/>
        <v>Conseil</v>
      </c>
    </row>
    <row r="152" spans="1:19" ht="13" x14ac:dyDescent="0.3">
      <c r="A152" s="34" t="str">
        <f t="shared" ref="A152:A190" si="30">$A$74</f>
        <v>Saisir canton</v>
      </c>
      <c r="B152" s="35" t="str">
        <f t="shared" ref="B152:B190" si="31">$B$74</f>
        <v>Saisir langue</v>
      </c>
      <c r="C152" s="35" t="str">
        <f t="shared" ref="C152:C190" si="32">$C$74</f>
        <v>Espace Mittelland</v>
      </c>
      <c r="D152" s="36">
        <v>2020</v>
      </c>
      <c r="E152" t="s">
        <v>9</v>
      </c>
      <c r="F152" t="s">
        <v>10</v>
      </c>
      <c r="G152" t="s">
        <v>5</v>
      </c>
      <c r="H152" s="36" t="s">
        <v>70</v>
      </c>
      <c r="I152" s="34" t="s">
        <v>17</v>
      </c>
      <c r="J152" s="34">
        <f t="shared" ca="1" si="28"/>
        <v>0</v>
      </c>
      <c r="K152" t="s">
        <v>149</v>
      </c>
      <c r="L152" s="76" t="str">
        <f>L146</f>
        <v>AS</v>
      </c>
      <c r="M152">
        <v>12</v>
      </c>
      <c r="N152" t="str">
        <f t="shared" si="29"/>
        <v>AS12</v>
      </c>
      <c r="O152" t="str">
        <f t="shared" si="27"/>
        <v>Protection contre la discrimination</v>
      </c>
    </row>
    <row r="153" spans="1:19" x14ac:dyDescent="0.25">
      <c r="A153" s="34" t="str">
        <f t="shared" si="30"/>
        <v>Saisir canton</v>
      </c>
      <c r="B153" s="35" t="str">
        <f t="shared" si="31"/>
        <v>Saisir langue</v>
      </c>
      <c r="C153" s="35" t="str">
        <f t="shared" si="32"/>
        <v>Espace Mittelland</v>
      </c>
      <c r="D153" s="36">
        <v>2020</v>
      </c>
      <c r="E153" t="s">
        <v>9</v>
      </c>
      <c r="F153" t="s">
        <v>10</v>
      </c>
      <c r="G153" t="s">
        <v>5</v>
      </c>
      <c r="H153" s="36" t="s">
        <v>70</v>
      </c>
      <c r="I153" s="34" t="s">
        <v>2</v>
      </c>
      <c r="J153" s="34">
        <f t="shared" ca="1" si="28"/>
        <v>0</v>
      </c>
      <c r="K153" t="s">
        <v>149</v>
      </c>
      <c r="L153" t="str">
        <f>L147</f>
        <v>AT</v>
      </c>
      <c r="M153">
        <v>12</v>
      </c>
      <c r="N153" t="str">
        <f t="shared" si="29"/>
        <v>AT12</v>
      </c>
      <c r="O153" t="str">
        <f t="shared" si="27"/>
        <v>Protection contre la discrimination</v>
      </c>
    </row>
    <row r="154" spans="1:19" x14ac:dyDescent="0.25">
      <c r="A154" s="34" t="str">
        <f t="shared" si="30"/>
        <v>Saisir canton</v>
      </c>
      <c r="B154" s="35" t="str">
        <f t="shared" si="31"/>
        <v>Saisir langue</v>
      </c>
      <c r="C154" s="35" t="str">
        <f t="shared" si="32"/>
        <v>Espace Mittelland</v>
      </c>
      <c r="D154" s="36">
        <v>2020</v>
      </c>
      <c r="E154" t="s">
        <v>9</v>
      </c>
      <c r="F154" t="s">
        <v>10</v>
      </c>
      <c r="G154" t="s">
        <v>5</v>
      </c>
      <c r="H154" s="36" t="s">
        <v>70</v>
      </c>
      <c r="I154" s="34" t="s">
        <v>1</v>
      </c>
      <c r="J154" s="34">
        <f t="shared" ca="1" si="28"/>
        <v>0</v>
      </c>
      <c r="K154" t="s">
        <v>149</v>
      </c>
      <c r="L154" t="str">
        <f>L148</f>
        <v>AU</v>
      </c>
      <c r="M154">
        <v>12</v>
      </c>
      <c r="N154" t="str">
        <f t="shared" si="29"/>
        <v>AU12</v>
      </c>
      <c r="O154" t="str">
        <f t="shared" si="27"/>
        <v>Protection contre la discrimination</v>
      </c>
    </row>
    <row r="155" spans="1:19" ht="13" x14ac:dyDescent="0.3">
      <c r="A155" s="34" t="str">
        <f t="shared" si="30"/>
        <v>Saisir canton</v>
      </c>
      <c r="B155" s="35" t="str">
        <f t="shared" si="31"/>
        <v>Saisir langue</v>
      </c>
      <c r="C155" s="35" t="str">
        <f t="shared" si="32"/>
        <v>Espace Mittelland</v>
      </c>
      <c r="D155" s="36">
        <v>2020</v>
      </c>
      <c r="E155" s="36" t="s">
        <v>13</v>
      </c>
      <c r="F155" s="36" t="s">
        <v>12</v>
      </c>
      <c r="G155" s="36" t="s">
        <v>109</v>
      </c>
      <c r="H155" s="36" t="s">
        <v>70</v>
      </c>
      <c r="I155" s="34" t="s">
        <v>17</v>
      </c>
      <c r="J155" s="34">
        <f t="shared" ca="1" si="28"/>
        <v>0</v>
      </c>
      <c r="K155" t="s">
        <v>149</v>
      </c>
      <c r="L155" s="76" t="str">
        <f>L146</f>
        <v>AS</v>
      </c>
      <c r="M155">
        <v>14</v>
      </c>
      <c r="N155" t="str">
        <f t="shared" si="29"/>
        <v>AS14</v>
      </c>
      <c r="O155" t="str">
        <f t="shared" si="27"/>
        <v>Langue et formation</v>
      </c>
    </row>
    <row r="156" spans="1:19" x14ac:dyDescent="0.25">
      <c r="A156" s="34" t="str">
        <f t="shared" si="30"/>
        <v>Saisir canton</v>
      </c>
      <c r="B156" s="35" t="str">
        <f t="shared" si="31"/>
        <v>Saisir langue</v>
      </c>
      <c r="C156" s="35" t="str">
        <f t="shared" si="32"/>
        <v>Espace Mittelland</v>
      </c>
      <c r="D156" s="36">
        <v>2020</v>
      </c>
      <c r="E156" s="36" t="s">
        <v>13</v>
      </c>
      <c r="F156" s="36" t="s">
        <v>12</v>
      </c>
      <c r="G156" s="36" t="s">
        <v>109</v>
      </c>
      <c r="H156" s="36" t="s">
        <v>70</v>
      </c>
      <c r="I156" s="34" t="s">
        <v>2</v>
      </c>
      <c r="J156" s="34">
        <f t="shared" ca="1" si="28"/>
        <v>0</v>
      </c>
      <c r="K156" t="s">
        <v>149</v>
      </c>
      <c r="L156" t="str">
        <f>L147</f>
        <v>AT</v>
      </c>
      <c r="M156">
        <v>14</v>
      </c>
      <c r="N156" t="str">
        <f t="shared" si="29"/>
        <v>AT14</v>
      </c>
      <c r="O156" t="str">
        <f t="shared" si="27"/>
        <v>Langue et formation</v>
      </c>
    </row>
    <row r="157" spans="1:19" x14ac:dyDescent="0.25">
      <c r="A157" s="34" t="str">
        <f t="shared" si="30"/>
        <v>Saisir canton</v>
      </c>
      <c r="B157" s="35" t="str">
        <f t="shared" si="31"/>
        <v>Saisir langue</v>
      </c>
      <c r="C157" s="35" t="str">
        <f t="shared" si="32"/>
        <v>Espace Mittelland</v>
      </c>
      <c r="D157" s="36">
        <v>2020</v>
      </c>
      <c r="E157" s="36" t="s">
        <v>13</v>
      </c>
      <c r="F157" s="36" t="s">
        <v>12</v>
      </c>
      <c r="G157" s="36" t="s">
        <v>109</v>
      </c>
      <c r="H157" s="36" t="s">
        <v>70</v>
      </c>
      <c r="I157" s="34" t="s">
        <v>1</v>
      </c>
      <c r="J157" s="34">
        <f t="shared" ca="1" si="28"/>
        <v>0</v>
      </c>
      <c r="K157" t="s">
        <v>149</v>
      </c>
      <c r="L157" t="str">
        <f>L148</f>
        <v>AU</v>
      </c>
      <c r="M157">
        <v>14</v>
      </c>
      <c r="N157" t="str">
        <f t="shared" si="29"/>
        <v>AU14</v>
      </c>
      <c r="O157" t="str">
        <f t="shared" si="27"/>
        <v>Langue et formation</v>
      </c>
    </row>
    <row r="158" spans="1:19" ht="13" x14ac:dyDescent="0.3">
      <c r="A158" s="34" t="str">
        <f t="shared" si="30"/>
        <v>Saisir canton</v>
      </c>
      <c r="B158" s="35" t="str">
        <f t="shared" si="31"/>
        <v>Saisir langue</v>
      </c>
      <c r="C158" s="35" t="str">
        <f t="shared" si="32"/>
        <v>Espace Mittelland</v>
      </c>
      <c r="D158" s="36">
        <v>2020</v>
      </c>
      <c r="E158" s="36" t="s">
        <v>13</v>
      </c>
      <c r="F158" s="36" t="s">
        <v>12</v>
      </c>
      <c r="G158" s="36" t="s">
        <v>110</v>
      </c>
      <c r="H158" s="36" t="s">
        <v>70</v>
      </c>
      <c r="I158" s="34" t="s">
        <v>17</v>
      </c>
      <c r="J158" s="34">
        <f t="shared" ca="1" si="28"/>
        <v>0</v>
      </c>
      <c r="K158" t="s">
        <v>149</v>
      </c>
      <c r="L158" s="76" t="str">
        <f>L146</f>
        <v>AS</v>
      </c>
      <c r="M158">
        <v>15</v>
      </c>
      <c r="N158" t="str">
        <f t="shared" si="29"/>
        <v>AS15</v>
      </c>
      <c r="O158" t="str">
        <f t="shared" si="27"/>
        <v>Petite enfance</v>
      </c>
    </row>
    <row r="159" spans="1:19" x14ac:dyDescent="0.25">
      <c r="A159" s="34" t="str">
        <f t="shared" si="30"/>
        <v>Saisir canton</v>
      </c>
      <c r="B159" s="35" t="str">
        <f t="shared" si="31"/>
        <v>Saisir langue</v>
      </c>
      <c r="C159" s="35" t="str">
        <f t="shared" si="32"/>
        <v>Espace Mittelland</v>
      </c>
      <c r="D159" s="36">
        <v>2020</v>
      </c>
      <c r="E159" s="36" t="s">
        <v>13</v>
      </c>
      <c r="F159" s="36" t="s">
        <v>12</v>
      </c>
      <c r="G159" s="36" t="s">
        <v>110</v>
      </c>
      <c r="H159" s="36" t="s">
        <v>70</v>
      </c>
      <c r="I159" s="34" t="s">
        <v>2</v>
      </c>
      <c r="J159" s="34">
        <f t="shared" ca="1" si="28"/>
        <v>0</v>
      </c>
      <c r="K159" t="s">
        <v>149</v>
      </c>
      <c r="L159" t="str">
        <f>L147</f>
        <v>AT</v>
      </c>
      <c r="M159">
        <v>15</v>
      </c>
      <c r="N159" t="str">
        <f t="shared" si="29"/>
        <v>AT15</v>
      </c>
      <c r="O159" t="str">
        <f t="shared" si="27"/>
        <v>Petite enfance</v>
      </c>
    </row>
    <row r="160" spans="1:19" x14ac:dyDescent="0.25">
      <c r="A160" s="34" t="str">
        <f t="shared" si="30"/>
        <v>Saisir canton</v>
      </c>
      <c r="B160" s="35" t="str">
        <f t="shared" si="31"/>
        <v>Saisir langue</v>
      </c>
      <c r="C160" s="35" t="str">
        <f t="shared" si="32"/>
        <v>Espace Mittelland</v>
      </c>
      <c r="D160" s="36">
        <v>2020</v>
      </c>
      <c r="E160" s="36" t="s">
        <v>13</v>
      </c>
      <c r="F160" s="36" t="s">
        <v>12</v>
      </c>
      <c r="G160" s="36" t="s">
        <v>110</v>
      </c>
      <c r="H160" s="36" t="s">
        <v>70</v>
      </c>
      <c r="I160" s="34" t="s">
        <v>1</v>
      </c>
      <c r="J160" s="34">
        <f t="shared" ca="1" si="28"/>
        <v>0</v>
      </c>
      <c r="K160" t="s">
        <v>149</v>
      </c>
      <c r="L160" t="str">
        <f>L148</f>
        <v>AU</v>
      </c>
      <c r="M160">
        <v>15</v>
      </c>
      <c r="N160" t="str">
        <f t="shared" si="29"/>
        <v>AU15</v>
      </c>
      <c r="O160" t="str">
        <f t="shared" si="27"/>
        <v>Petite enfance</v>
      </c>
    </row>
    <row r="161" spans="1:19" ht="13" x14ac:dyDescent="0.3">
      <c r="A161" s="34" t="str">
        <f t="shared" si="30"/>
        <v>Saisir canton</v>
      </c>
      <c r="B161" s="35" t="str">
        <f t="shared" si="31"/>
        <v>Saisir langue</v>
      </c>
      <c r="C161" s="35" t="str">
        <f t="shared" si="32"/>
        <v>Espace Mittelland</v>
      </c>
      <c r="D161" s="36">
        <v>2020</v>
      </c>
      <c r="E161" s="36" t="s">
        <v>13</v>
      </c>
      <c r="F161" s="36" t="s">
        <v>12</v>
      </c>
      <c r="G161" t="s">
        <v>7</v>
      </c>
      <c r="H161" s="36" t="s">
        <v>70</v>
      </c>
      <c r="I161" s="34" t="s">
        <v>17</v>
      </c>
      <c r="J161" s="34">
        <f t="shared" ca="1" si="28"/>
        <v>0</v>
      </c>
      <c r="K161" t="s">
        <v>149</v>
      </c>
      <c r="L161" s="76" t="str">
        <f>L146</f>
        <v>AS</v>
      </c>
      <c r="M161">
        <v>16</v>
      </c>
      <c r="N161" t="str">
        <f t="shared" si="29"/>
        <v>AS16</v>
      </c>
      <c r="O161" t="str">
        <f t="shared" si="27"/>
        <v>Employabilité</v>
      </c>
    </row>
    <row r="162" spans="1:19" ht="13" x14ac:dyDescent="0.3">
      <c r="A162" s="34" t="str">
        <f t="shared" si="30"/>
        <v>Saisir canton</v>
      </c>
      <c r="B162" s="35" t="str">
        <f t="shared" si="31"/>
        <v>Saisir langue</v>
      </c>
      <c r="C162" s="35" t="str">
        <f t="shared" si="32"/>
        <v>Espace Mittelland</v>
      </c>
      <c r="D162" s="36">
        <v>2020</v>
      </c>
      <c r="E162" s="36" t="s">
        <v>13</v>
      </c>
      <c r="F162" s="36" t="s">
        <v>12</v>
      </c>
      <c r="G162" t="s">
        <v>7</v>
      </c>
      <c r="H162" s="36" t="s">
        <v>70</v>
      </c>
      <c r="I162" s="34" t="s">
        <v>2</v>
      </c>
      <c r="J162" s="34">
        <f t="shared" ca="1" si="28"/>
        <v>0</v>
      </c>
      <c r="K162" t="s">
        <v>149</v>
      </c>
      <c r="L162" t="str">
        <f>L147</f>
        <v>AT</v>
      </c>
      <c r="M162">
        <v>16</v>
      </c>
      <c r="N162" t="str">
        <f t="shared" si="29"/>
        <v>AT16</v>
      </c>
      <c r="O162" t="str">
        <f t="shared" si="27"/>
        <v>Employabilité</v>
      </c>
      <c r="P162" s="76"/>
      <c r="Q162" s="76"/>
      <c r="R162" s="76"/>
      <c r="S162" s="76"/>
    </row>
    <row r="163" spans="1:19" x14ac:dyDescent="0.25">
      <c r="A163" s="34" t="str">
        <f t="shared" si="30"/>
        <v>Saisir canton</v>
      </c>
      <c r="B163" s="35" t="str">
        <f t="shared" si="31"/>
        <v>Saisir langue</v>
      </c>
      <c r="C163" s="35" t="str">
        <f t="shared" si="32"/>
        <v>Espace Mittelland</v>
      </c>
      <c r="D163" s="36">
        <v>2020</v>
      </c>
      <c r="E163" s="36" t="s">
        <v>13</v>
      </c>
      <c r="F163" s="36" t="s">
        <v>12</v>
      </c>
      <c r="G163" t="s">
        <v>7</v>
      </c>
      <c r="H163" s="36" t="s">
        <v>70</v>
      </c>
      <c r="I163" s="34" t="s">
        <v>1</v>
      </c>
      <c r="J163" s="34">
        <f t="shared" ca="1" si="28"/>
        <v>0</v>
      </c>
      <c r="K163" t="s">
        <v>149</v>
      </c>
      <c r="L163" t="str">
        <f>L148</f>
        <v>AU</v>
      </c>
      <c r="M163">
        <v>16</v>
      </c>
      <c r="N163" t="str">
        <f t="shared" si="29"/>
        <v>AU16</v>
      </c>
      <c r="O163" t="str">
        <f t="shared" si="27"/>
        <v>Employabilité</v>
      </c>
    </row>
    <row r="164" spans="1:19" ht="13" x14ac:dyDescent="0.3">
      <c r="A164" s="34" t="str">
        <f t="shared" si="30"/>
        <v>Saisir canton</v>
      </c>
      <c r="B164" s="35" t="str">
        <f t="shared" si="31"/>
        <v>Saisir langue</v>
      </c>
      <c r="C164" s="35" t="str">
        <f t="shared" si="32"/>
        <v>Espace Mittelland</v>
      </c>
      <c r="D164" s="36">
        <v>2020</v>
      </c>
      <c r="E164" s="36" t="s">
        <v>14</v>
      </c>
      <c r="F164" s="36" t="s">
        <v>15</v>
      </c>
      <c r="G164" t="s">
        <v>111</v>
      </c>
      <c r="H164" s="36" t="s">
        <v>70</v>
      </c>
      <c r="I164" s="34" t="s">
        <v>17</v>
      </c>
      <c r="J164" s="34">
        <f t="shared" ca="1" si="28"/>
        <v>0</v>
      </c>
      <c r="K164" t="s">
        <v>149</v>
      </c>
      <c r="L164" s="76" t="str">
        <f>L146</f>
        <v>AS</v>
      </c>
      <c r="M164">
        <v>18</v>
      </c>
      <c r="N164" t="str">
        <f t="shared" si="29"/>
        <v>AS18</v>
      </c>
      <c r="O164" t="str">
        <f t="shared" si="27"/>
        <v>Interprétariat communautaire et médiation interculturelle</v>
      </c>
    </row>
    <row r="165" spans="1:19" x14ac:dyDescent="0.25">
      <c r="A165" s="34" t="str">
        <f t="shared" si="30"/>
        <v>Saisir canton</v>
      </c>
      <c r="B165" s="35" t="str">
        <f t="shared" si="31"/>
        <v>Saisir langue</v>
      </c>
      <c r="C165" s="35" t="str">
        <f t="shared" si="32"/>
        <v>Espace Mittelland</v>
      </c>
      <c r="D165" s="36">
        <v>2020</v>
      </c>
      <c r="E165" s="36" t="s">
        <v>14</v>
      </c>
      <c r="F165" s="36" t="s">
        <v>15</v>
      </c>
      <c r="G165" t="s">
        <v>111</v>
      </c>
      <c r="H165" s="36" t="s">
        <v>70</v>
      </c>
      <c r="I165" s="34" t="s">
        <v>2</v>
      </c>
      <c r="J165" s="34">
        <f t="shared" ca="1" si="28"/>
        <v>0</v>
      </c>
      <c r="K165" t="s">
        <v>149</v>
      </c>
      <c r="L165" t="str">
        <f>L147</f>
        <v>AT</v>
      </c>
      <c r="M165">
        <v>18</v>
      </c>
      <c r="N165" t="str">
        <f t="shared" si="29"/>
        <v>AT18</v>
      </c>
      <c r="O165" t="str">
        <f t="shared" si="27"/>
        <v>Interprétariat communautaire et médiation interculturelle</v>
      </c>
    </row>
    <row r="166" spans="1:19" x14ac:dyDescent="0.25">
      <c r="A166" s="34" t="str">
        <f t="shared" si="30"/>
        <v>Saisir canton</v>
      </c>
      <c r="B166" s="35" t="str">
        <f t="shared" si="31"/>
        <v>Saisir langue</v>
      </c>
      <c r="C166" s="35" t="str">
        <f t="shared" si="32"/>
        <v>Espace Mittelland</v>
      </c>
      <c r="D166" s="36">
        <v>2020</v>
      </c>
      <c r="E166" s="36" t="s">
        <v>14</v>
      </c>
      <c r="F166" s="36" t="s">
        <v>15</v>
      </c>
      <c r="G166" t="s">
        <v>111</v>
      </c>
      <c r="H166" s="36" t="s">
        <v>70</v>
      </c>
      <c r="I166" s="34" t="s">
        <v>1</v>
      </c>
      <c r="J166" s="34">
        <f t="shared" ca="1" si="28"/>
        <v>0</v>
      </c>
      <c r="K166" t="s">
        <v>149</v>
      </c>
      <c r="L166" t="str">
        <f>L148</f>
        <v>AU</v>
      </c>
      <c r="M166">
        <v>18</v>
      </c>
      <c r="N166" t="str">
        <f t="shared" si="29"/>
        <v>AU18</v>
      </c>
      <c r="O166" t="str">
        <f t="shared" si="27"/>
        <v>Interprétariat communautaire et médiation interculturelle</v>
      </c>
    </row>
    <row r="167" spans="1:19" ht="13" x14ac:dyDescent="0.3">
      <c r="A167" s="34" t="str">
        <f t="shared" si="30"/>
        <v>Saisir canton</v>
      </c>
      <c r="B167" s="35" t="str">
        <f t="shared" si="31"/>
        <v>Saisir langue</v>
      </c>
      <c r="C167" s="35" t="str">
        <f t="shared" si="32"/>
        <v>Espace Mittelland</v>
      </c>
      <c r="D167" s="36">
        <v>2020</v>
      </c>
      <c r="E167" s="36" t="s">
        <v>14</v>
      </c>
      <c r="F167" s="36" t="s">
        <v>15</v>
      </c>
      <c r="G167" s="36" t="s">
        <v>107</v>
      </c>
      <c r="H167" s="36" t="s">
        <v>70</v>
      </c>
      <c r="I167" s="34" t="s">
        <v>17</v>
      </c>
      <c r="J167" s="34">
        <f t="shared" ca="1" si="28"/>
        <v>0</v>
      </c>
      <c r="K167" t="s">
        <v>149</v>
      </c>
      <c r="L167" s="76" t="str">
        <f>L146</f>
        <v>AS</v>
      </c>
      <c r="M167">
        <v>19</v>
      </c>
      <c r="N167" t="str">
        <f t="shared" si="29"/>
        <v>AS19</v>
      </c>
      <c r="O167" t="str">
        <f t="shared" si="27"/>
        <v>Vivre-ensemble</v>
      </c>
    </row>
    <row r="168" spans="1:19" x14ac:dyDescent="0.25">
      <c r="A168" s="34" t="str">
        <f t="shared" si="30"/>
        <v>Saisir canton</v>
      </c>
      <c r="B168" s="35" t="str">
        <f t="shared" si="31"/>
        <v>Saisir langue</v>
      </c>
      <c r="C168" s="35" t="str">
        <f t="shared" si="32"/>
        <v>Espace Mittelland</v>
      </c>
      <c r="D168" s="36">
        <v>2020</v>
      </c>
      <c r="E168" s="36" t="s">
        <v>14</v>
      </c>
      <c r="F168" s="36" t="s">
        <v>15</v>
      </c>
      <c r="G168" s="36" t="s">
        <v>107</v>
      </c>
      <c r="H168" s="36" t="s">
        <v>70</v>
      </c>
      <c r="I168" s="34" t="s">
        <v>2</v>
      </c>
      <c r="J168" s="34">
        <f t="shared" ca="1" si="28"/>
        <v>0</v>
      </c>
      <c r="K168" t="s">
        <v>149</v>
      </c>
      <c r="L168" t="str">
        <f>L147</f>
        <v>AT</v>
      </c>
      <c r="M168">
        <v>19</v>
      </c>
      <c r="N168" t="str">
        <f t="shared" si="29"/>
        <v>AT19</v>
      </c>
      <c r="O168" t="str">
        <f t="shared" si="27"/>
        <v>Vivre-ensemble</v>
      </c>
    </row>
    <row r="169" spans="1:19" x14ac:dyDescent="0.25">
      <c r="A169" s="34" t="str">
        <f t="shared" si="30"/>
        <v>Saisir canton</v>
      </c>
      <c r="B169" s="35" t="str">
        <f t="shared" si="31"/>
        <v>Saisir langue</v>
      </c>
      <c r="C169" s="35" t="str">
        <f t="shared" si="32"/>
        <v>Espace Mittelland</v>
      </c>
      <c r="D169" s="36">
        <v>2020</v>
      </c>
      <c r="E169" s="36" t="s">
        <v>14</v>
      </c>
      <c r="F169" s="36" t="s">
        <v>15</v>
      </c>
      <c r="G169" s="36" t="s">
        <v>107</v>
      </c>
      <c r="H169" s="36" t="s">
        <v>70</v>
      </c>
      <c r="I169" s="34" t="s">
        <v>1</v>
      </c>
      <c r="J169" s="34">
        <f t="shared" ca="1" si="28"/>
        <v>0</v>
      </c>
      <c r="K169" t="s">
        <v>149</v>
      </c>
      <c r="L169" t="str">
        <f>L148</f>
        <v>AU</v>
      </c>
      <c r="M169">
        <v>19</v>
      </c>
      <c r="N169" t="str">
        <f t="shared" si="29"/>
        <v>AU19</v>
      </c>
      <c r="O169" t="str">
        <f t="shared" si="27"/>
        <v>Vivre-ensemble</v>
      </c>
    </row>
    <row r="170" spans="1:19" s="76" customFormat="1" ht="13" x14ac:dyDescent="0.3">
      <c r="A170" s="34" t="str">
        <f t="shared" si="30"/>
        <v>Saisir canton</v>
      </c>
      <c r="B170" s="75" t="str">
        <f t="shared" si="31"/>
        <v>Saisir langue</v>
      </c>
      <c r="C170" s="35" t="str">
        <f t="shared" si="32"/>
        <v>Espace Mittelland</v>
      </c>
      <c r="D170" s="76">
        <v>2021</v>
      </c>
      <c r="E170" s="76" t="s">
        <v>9</v>
      </c>
      <c r="F170" t="s">
        <v>10</v>
      </c>
      <c r="G170" s="76" t="s">
        <v>11</v>
      </c>
      <c r="H170" s="76" t="s">
        <v>70</v>
      </c>
      <c r="I170" s="75" t="s">
        <v>17</v>
      </c>
      <c r="J170" s="34">
        <f t="shared" ca="1" si="28"/>
        <v>0</v>
      </c>
      <c r="K170" t="s">
        <v>149</v>
      </c>
      <c r="L170" s="76" t="s">
        <v>45</v>
      </c>
      <c r="M170">
        <v>10</v>
      </c>
      <c r="N170" t="str">
        <f t="shared" si="29"/>
        <v>AW10</v>
      </c>
      <c r="O170" t="str">
        <f t="shared" si="27"/>
        <v>Primo-information et besoin en matière de l’encouragement de l'intégration</v>
      </c>
      <c r="P170"/>
      <c r="Q170"/>
      <c r="R170"/>
      <c r="S170"/>
    </row>
    <row r="171" spans="1:19" x14ac:dyDescent="0.25">
      <c r="A171" s="34" t="str">
        <f t="shared" si="30"/>
        <v>Saisir canton</v>
      </c>
      <c r="B171" s="35" t="str">
        <f t="shared" si="31"/>
        <v>Saisir langue</v>
      </c>
      <c r="C171" s="35" t="str">
        <f t="shared" si="32"/>
        <v>Espace Mittelland</v>
      </c>
      <c r="D171" s="36">
        <v>2021</v>
      </c>
      <c r="E171" t="s">
        <v>9</v>
      </c>
      <c r="F171" t="s">
        <v>10</v>
      </c>
      <c r="G171" t="s">
        <v>11</v>
      </c>
      <c r="H171" s="36" t="s">
        <v>70</v>
      </c>
      <c r="I171" s="34" t="s">
        <v>2</v>
      </c>
      <c r="J171" s="34">
        <f t="shared" ca="1" si="28"/>
        <v>0</v>
      </c>
      <c r="K171" t="s">
        <v>149</v>
      </c>
      <c r="L171" s="36" t="s">
        <v>46</v>
      </c>
      <c r="M171">
        <v>10</v>
      </c>
      <c r="N171" t="str">
        <f t="shared" si="29"/>
        <v>AX10</v>
      </c>
      <c r="O171" t="str">
        <f t="shared" si="27"/>
        <v>Primo-information et besoin en matière de l’encouragement de l'intégration</v>
      </c>
    </row>
    <row r="172" spans="1:19" x14ac:dyDescent="0.25">
      <c r="A172" s="34" t="str">
        <f t="shared" si="30"/>
        <v>Saisir canton</v>
      </c>
      <c r="B172" s="35" t="str">
        <f t="shared" si="31"/>
        <v>Saisir langue</v>
      </c>
      <c r="C172" s="35" t="str">
        <f t="shared" si="32"/>
        <v>Espace Mittelland</v>
      </c>
      <c r="D172" s="36">
        <v>2021</v>
      </c>
      <c r="E172" t="s">
        <v>9</v>
      </c>
      <c r="F172" t="s">
        <v>10</v>
      </c>
      <c r="G172" t="s">
        <v>11</v>
      </c>
      <c r="H172" s="36" t="s">
        <v>70</v>
      </c>
      <c r="I172" s="34" t="s">
        <v>1</v>
      </c>
      <c r="J172" s="34">
        <f t="shared" ca="1" si="28"/>
        <v>0</v>
      </c>
      <c r="K172" t="s">
        <v>149</v>
      </c>
      <c r="L172" s="36" t="s">
        <v>47</v>
      </c>
      <c r="M172">
        <v>10</v>
      </c>
      <c r="N172" t="str">
        <f t="shared" si="29"/>
        <v>AY10</v>
      </c>
      <c r="O172" t="str">
        <f t="shared" si="27"/>
        <v>Primo-information et besoin en matière de l’encouragement de l'intégration</v>
      </c>
    </row>
    <row r="173" spans="1:19" ht="13" x14ac:dyDescent="0.3">
      <c r="A173" s="34" t="str">
        <f t="shared" si="30"/>
        <v>Saisir canton</v>
      </c>
      <c r="B173" s="35" t="str">
        <f t="shared" si="31"/>
        <v>Saisir langue</v>
      </c>
      <c r="C173" s="35" t="str">
        <f t="shared" si="32"/>
        <v>Espace Mittelland</v>
      </c>
      <c r="D173" s="36">
        <v>2021</v>
      </c>
      <c r="E173" t="s">
        <v>9</v>
      </c>
      <c r="F173" t="s">
        <v>10</v>
      </c>
      <c r="G173" t="s">
        <v>4</v>
      </c>
      <c r="H173" s="36" t="s">
        <v>70</v>
      </c>
      <c r="I173" s="34" t="s">
        <v>17</v>
      </c>
      <c r="J173" s="34">
        <f t="shared" ca="1" si="28"/>
        <v>0</v>
      </c>
      <c r="K173" t="s">
        <v>149</v>
      </c>
      <c r="L173" s="76" t="str">
        <f>L170</f>
        <v>AW</v>
      </c>
      <c r="M173">
        <v>11</v>
      </c>
      <c r="N173" t="str">
        <f t="shared" si="29"/>
        <v>AW11</v>
      </c>
      <c r="O173" t="str">
        <f t="shared" si="27"/>
        <v>Conseil</v>
      </c>
    </row>
    <row r="174" spans="1:19" x14ac:dyDescent="0.25">
      <c r="A174" s="34" t="str">
        <f t="shared" si="30"/>
        <v>Saisir canton</v>
      </c>
      <c r="B174" s="35" t="str">
        <f t="shared" si="31"/>
        <v>Saisir langue</v>
      </c>
      <c r="C174" s="35" t="str">
        <f t="shared" si="32"/>
        <v>Espace Mittelland</v>
      </c>
      <c r="D174" s="36">
        <v>2021</v>
      </c>
      <c r="E174" t="s">
        <v>9</v>
      </c>
      <c r="F174" t="s">
        <v>10</v>
      </c>
      <c r="G174" t="s">
        <v>4</v>
      </c>
      <c r="H174" s="36" t="s">
        <v>70</v>
      </c>
      <c r="I174" s="34" t="s">
        <v>2</v>
      </c>
      <c r="J174" s="34">
        <f t="shared" ca="1" si="28"/>
        <v>0</v>
      </c>
      <c r="K174" t="s">
        <v>149</v>
      </c>
      <c r="L174" t="str">
        <f>L171</f>
        <v>AX</v>
      </c>
      <c r="M174">
        <v>11</v>
      </c>
      <c r="N174" t="str">
        <f t="shared" si="29"/>
        <v>AX11</v>
      </c>
      <c r="O174" t="str">
        <f t="shared" si="27"/>
        <v>Conseil</v>
      </c>
    </row>
    <row r="175" spans="1:19" x14ac:dyDescent="0.25">
      <c r="A175" s="34" t="str">
        <f t="shared" si="30"/>
        <v>Saisir canton</v>
      </c>
      <c r="B175" s="35" t="str">
        <f t="shared" si="31"/>
        <v>Saisir langue</v>
      </c>
      <c r="C175" s="35" t="str">
        <f t="shared" si="32"/>
        <v>Espace Mittelland</v>
      </c>
      <c r="D175" s="36">
        <v>2021</v>
      </c>
      <c r="E175" t="s">
        <v>9</v>
      </c>
      <c r="F175" t="s">
        <v>10</v>
      </c>
      <c r="G175" t="s">
        <v>4</v>
      </c>
      <c r="H175" s="36" t="s">
        <v>70</v>
      </c>
      <c r="I175" s="34" t="s">
        <v>1</v>
      </c>
      <c r="J175" s="34">
        <f t="shared" ca="1" si="28"/>
        <v>0</v>
      </c>
      <c r="K175" t="s">
        <v>149</v>
      </c>
      <c r="L175" t="str">
        <f>L172</f>
        <v>AY</v>
      </c>
      <c r="M175">
        <v>11</v>
      </c>
      <c r="N175" t="str">
        <f t="shared" si="29"/>
        <v>AY11</v>
      </c>
      <c r="O175" t="str">
        <f t="shared" si="27"/>
        <v>Conseil</v>
      </c>
    </row>
    <row r="176" spans="1:19" ht="13" x14ac:dyDescent="0.3">
      <c r="A176" s="34" t="str">
        <f t="shared" si="30"/>
        <v>Saisir canton</v>
      </c>
      <c r="B176" s="35" t="str">
        <f t="shared" si="31"/>
        <v>Saisir langue</v>
      </c>
      <c r="C176" s="35" t="str">
        <f t="shared" si="32"/>
        <v>Espace Mittelland</v>
      </c>
      <c r="D176" s="36">
        <v>2021</v>
      </c>
      <c r="E176" t="s">
        <v>9</v>
      </c>
      <c r="F176" t="s">
        <v>10</v>
      </c>
      <c r="G176" t="s">
        <v>5</v>
      </c>
      <c r="H176" s="36" t="s">
        <v>70</v>
      </c>
      <c r="I176" s="34" t="s">
        <v>17</v>
      </c>
      <c r="J176" s="34">
        <f t="shared" ref="J176:J214" ca="1" si="33">INDIRECT(K176&amp;"!"&amp;"$"&amp;N176)</f>
        <v>0</v>
      </c>
      <c r="K176" t="s">
        <v>149</v>
      </c>
      <c r="L176" s="76" t="str">
        <f>L170</f>
        <v>AW</v>
      </c>
      <c r="M176">
        <v>12</v>
      </c>
      <c r="N176" t="str">
        <f t="shared" ref="N176:N214" si="34">L176&amp;M176</f>
        <v>AW12</v>
      </c>
      <c r="O176" t="str">
        <f t="shared" si="27"/>
        <v>Protection contre la discrimination</v>
      </c>
    </row>
    <row r="177" spans="1:15" x14ac:dyDescent="0.25">
      <c r="A177" s="34" t="str">
        <f t="shared" si="30"/>
        <v>Saisir canton</v>
      </c>
      <c r="B177" s="35" t="str">
        <f t="shared" si="31"/>
        <v>Saisir langue</v>
      </c>
      <c r="C177" s="35" t="str">
        <f t="shared" si="32"/>
        <v>Espace Mittelland</v>
      </c>
      <c r="D177" s="36">
        <v>2021</v>
      </c>
      <c r="E177" t="s">
        <v>9</v>
      </c>
      <c r="F177" t="s">
        <v>10</v>
      </c>
      <c r="G177" t="s">
        <v>5</v>
      </c>
      <c r="H177" s="36" t="s">
        <v>70</v>
      </c>
      <c r="I177" s="34" t="s">
        <v>2</v>
      </c>
      <c r="J177" s="34">
        <f t="shared" ca="1" si="33"/>
        <v>0</v>
      </c>
      <c r="K177" t="s">
        <v>149</v>
      </c>
      <c r="L177" t="str">
        <f>L171</f>
        <v>AX</v>
      </c>
      <c r="M177">
        <v>12</v>
      </c>
      <c r="N177" t="str">
        <f t="shared" si="34"/>
        <v>AX12</v>
      </c>
      <c r="O177" t="str">
        <f t="shared" si="27"/>
        <v>Protection contre la discrimination</v>
      </c>
    </row>
    <row r="178" spans="1:15" x14ac:dyDescent="0.25">
      <c r="A178" s="34" t="str">
        <f t="shared" si="30"/>
        <v>Saisir canton</v>
      </c>
      <c r="B178" s="35" t="str">
        <f t="shared" si="31"/>
        <v>Saisir langue</v>
      </c>
      <c r="C178" s="35" t="str">
        <f t="shared" si="32"/>
        <v>Espace Mittelland</v>
      </c>
      <c r="D178" s="36">
        <v>2021</v>
      </c>
      <c r="E178" t="s">
        <v>9</v>
      </c>
      <c r="F178" t="s">
        <v>10</v>
      </c>
      <c r="G178" t="s">
        <v>5</v>
      </c>
      <c r="H178" s="36" t="s">
        <v>70</v>
      </c>
      <c r="I178" s="34" t="s">
        <v>1</v>
      </c>
      <c r="J178" s="34">
        <f t="shared" ca="1" si="33"/>
        <v>0</v>
      </c>
      <c r="K178" t="s">
        <v>149</v>
      </c>
      <c r="L178" t="str">
        <f>L172</f>
        <v>AY</v>
      </c>
      <c r="M178">
        <v>12</v>
      </c>
      <c r="N178" t="str">
        <f t="shared" si="34"/>
        <v>AY12</v>
      </c>
      <c r="O178" t="str">
        <f t="shared" si="27"/>
        <v>Protection contre la discrimination</v>
      </c>
    </row>
    <row r="179" spans="1:15" ht="13" x14ac:dyDescent="0.3">
      <c r="A179" s="34" t="str">
        <f t="shared" si="30"/>
        <v>Saisir canton</v>
      </c>
      <c r="B179" s="35" t="str">
        <f t="shared" si="31"/>
        <v>Saisir langue</v>
      </c>
      <c r="C179" s="35" t="str">
        <f t="shared" si="32"/>
        <v>Espace Mittelland</v>
      </c>
      <c r="D179" s="36">
        <v>2021</v>
      </c>
      <c r="E179" s="36" t="s">
        <v>13</v>
      </c>
      <c r="F179" s="36" t="s">
        <v>12</v>
      </c>
      <c r="G179" s="36" t="s">
        <v>109</v>
      </c>
      <c r="H179" s="36" t="s">
        <v>70</v>
      </c>
      <c r="I179" s="34" t="s">
        <v>17</v>
      </c>
      <c r="J179" s="34">
        <f t="shared" ca="1" si="33"/>
        <v>0</v>
      </c>
      <c r="K179" t="s">
        <v>149</v>
      </c>
      <c r="L179" s="76" t="str">
        <f>L170</f>
        <v>AW</v>
      </c>
      <c r="M179">
        <v>14</v>
      </c>
      <c r="N179" t="str">
        <f t="shared" si="34"/>
        <v>AW14</v>
      </c>
      <c r="O179" t="str">
        <f t="shared" si="27"/>
        <v>Langue et formation</v>
      </c>
    </row>
    <row r="180" spans="1:15" x14ac:dyDescent="0.25">
      <c r="A180" s="34" t="str">
        <f t="shared" si="30"/>
        <v>Saisir canton</v>
      </c>
      <c r="B180" s="35" t="str">
        <f t="shared" si="31"/>
        <v>Saisir langue</v>
      </c>
      <c r="C180" s="35" t="str">
        <f t="shared" si="32"/>
        <v>Espace Mittelland</v>
      </c>
      <c r="D180" s="36">
        <v>2021</v>
      </c>
      <c r="E180" s="36" t="s">
        <v>13</v>
      </c>
      <c r="F180" s="36" t="s">
        <v>12</v>
      </c>
      <c r="G180" s="36" t="s">
        <v>109</v>
      </c>
      <c r="H180" s="36" t="s">
        <v>70</v>
      </c>
      <c r="I180" s="34" t="s">
        <v>2</v>
      </c>
      <c r="J180" s="34">
        <f t="shared" ca="1" si="33"/>
        <v>0</v>
      </c>
      <c r="K180" t="s">
        <v>149</v>
      </c>
      <c r="L180" t="str">
        <f>L171</f>
        <v>AX</v>
      </c>
      <c r="M180">
        <v>14</v>
      </c>
      <c r="N180" t="str">
        <f t="shared" si="34"/>
        <v>AX14</v>
      </c>
      <c r="O180" t="str">
        <f t="shared" si="27"/>
        <v>Langue et formation</v>
      </c>
    </row>
    <row r="181" spans="1:15" x14ac:dyDescent="0.25">
      <c r="A181" s="34" t="str">
        <f t="shared" si="30"/>
        <v>Saisir canton</v>
      </c>
      <c r="B181" s="35" t="str">
        <f t="shared" si="31"/>
        <v>Saisir langue</v>
      </c>
      <c r="C181" s="35" t="str">
        <f t="shared" si="32"/>
        <v>Espace Mittelland</v>
      </c>
      <c r="D181" s="36">
        <v>2021</v>
      </c>
      <c r="E181" s="36" t="s">
        <v>13</v>
      </c>
      <c r="F181" s="36" t="s">
        <v>12</v>
      </c>
      <c r="G181" s="36" t="s">
        <v>109</v>
      </c>
      <c r="H181" s="36" t="s">
        <v>70</v>
      </c>
      <c r="I181" s="34" t="s">
        <v>1</v>
      </c>
      <c r="J181" s="34">
        <f t="shared" ca="1" si="33"/>
        <v>0</v>
      </c>
      <c r="K181" t="s">
        <v>149</v>
      </c>
      <c r="L181" t="str">
        <f>L172</f>
        <v>AY</v>
      </c>
      <c r="M181">
        <v>14</v>
      </c>
      <c r="N181" t="str">
        <f t="shared" si="34"/>
        <v>AY14</v>
      </c>
      <c r="O181" t="str">
        <f t="shared" si="27"/>
        <v>Langue et formation</v>
      </c>
    </row>
    <row r="182" spans="1:15" ht="13" x14ac:dyDescent="0.3">
      <c r="A182" s="34" t="str">
        <f t="shared" si="30"/>
        <v>Saisir canton</v>
      </c>
      <c r="B182" s="35" t="str">
        <f t="shared" si="31"/>
        <v>Saisir langue</v>
      </c>
      <c r="C182" s="35" t="str">
        <f t="shared" si="32"/>
        <v>Espace Mittelland</v>
      </c>
      <c r="D182" s="36">
        <v>2021</v>
      </c>
      <c r="E182" s="36" t="s">
        <v>13</v>
      </c>
      <c r="F182" s="36" t="s">
        <v>12</v>
      </c>
      <c r="G182" s="36" t="s">
        <v>110</v>
      </c>
      <c r="H182" s="36" t="s">
        <v>70</v>
      </c>
      <c r="I182" s="34" t="s">
        <v>17</v>
      </c>
      <c r="J182" s="34">
        <f t="shared" ca="1" si="33"/>
        <v>0</v>
      </c>
      <c r="K182" t="s">
        <v>149</v>
      </c>
      <c r="L182" s="76" t="str">
        <f>L170</f>
        <v>AW</v>
      </c>
      <c r="M182">
        <v>15</v>
      </c>
      <c r="N182" t="str">
        <f t="shared" si="34"/>
        <v>AW15</v>
      </c>
      <c r="O182" t="str">
        <f t="shared" si="27"/>
        <v>Petite enfance</v>
      </c>
    </row>
    <row r="183" spans="1:15" x14ac:dyDescent="0.25">
      <c r="A183" s="34" t="str">
        <f t="shared" si="30"/>
        <v>Saisir canton</v>
      </c>
      <c r="B183" s="35" t="str">
        <f t="shared" si="31"/>
        <v>Saisir langue</v>
      </c>
      <c r="C183" s="35" t="str">
        <f t="shared" si="32"/>
        <v>Espace Mittelland</v>
      </c>
      <c r="D183" s="36">
        <v>2021</v>
      </c>
      <c r="E183" s="36" t="s">
        <v>13</v>
      </c>
      <c r="F183" s="36" t="s">
        <v>12</v>
      </c>
      <c r="G183" s="36" t="s">
        <v>110</v>
      </c>
      <c r="H183" s="36" t="s">
        <v>70</v>
      </c>
      <c r="I183" s="34" t="s">
        <v>2</v>
      </c>
      <c r="J183" s="34">
        <f t="shared" ca="1" si="33"/>
        <v>0</v>
      </c>
      <c r="K183" t="s">
        <v>149</v>
      </c>
      <c r="L183" t="str">
        <f>L171</f>
        <v>AX</v>
      </c>
      <c r="M183">
        <v>15</v>
      </c>
      <c r="N183" t="str">
        <f t="shared" si="34"/>
        <v>AX15</v>
      </c>
      <c r="O183" t="str">
        <f t="shared" si="27"/>
        <v>Petite enfance</v>
      </c>
    </row>
    <row r="184" spans="1:15" x14ac:dyDescent="0.25">
      <c r="A184" s="34" t="str">
        <f t="shared" si="30"/>
        <v>Saisir canton</v>
      </c>
      <c r="B184" s="35" t="str">
        <f t="shared" si="31"/>
        <v>Saisir langue</v>
      </c>
      <c r="C184" s="35" t="str">
        <f t="shared" si="32"/>
        <v>Espace Mittelland</v>
      </c>
      <c r="D184" s="36">
        <v>2021</v>
      </c>
      <c r="E184" s="36" t="s">
        <v>13</v>
      </c>
      <c r="F184" s="36" t="s">
        <v>12</v>
      </c>
      <c r="G184" s="36" t="s">
        <v>110</v>
      </c>
      <c r="H184" s="36" t="s">
        <v>70</v>
      </c>
      <c r="I184" s="34" t="s">
        <v>1</v>
      </c>
      <c r="J184" s="34">
        <f t="shared" ca="1" si="33"/>
        <v>0</v>
      </c>
      <c r="K184" t="s">
        <v>149</v>
      </c>
      <c r="L184" t="str">
        <f>L172</f>
        <v>AY</v>
      </c>
      <c r="M184">
        <v>15</v>
      </c>
      <c r="N184" t="str">
        <f t="shared" si="34"/>
        <v>AY15</v>
      </c>
      <c r="O184" t="str">
        <f t="shared" si="27"/>
        <v>Petite enfance</v>
      </c>
    </row>
    <row r="185" spans="1:15" ht="13" x14ac:dyDescent="0.3">
      <c r="A185" s="34" t="str">
        <f t="shared" si="30"/>
        <v>Saisir canton</v>
      </c>
      <c r="B185" s="35" t="str">
        <f t="shared" si="31"/>
        <v>Saisir langue</v>
      </c>
      <c r="C185" s="35" t="str">
        <f t="shared" si="32"/>
        <v>Espace Mittelland</v>
      </c>
      <c r="D185" s="36">
        <v>2021</v>
      </c>
      <c r="E185" s="36" t="s">
        <v>13</v>
      </c>
      <c r="F185" s="36" t="s">
        <v>12</v>
      </c>
      <c r="G185" t="s">
        <v>7</v>
      </c>
      <c r="H185" s="36" t="s">
        <v>70</v>
      </c>
      <c r="I185" s="34" t="s">
        <v>17</v>
      </c>
      <c r="J185" s="34">
        <f t="shared" ca="1" si="33"/>
        <v>0</v>
      </c>
      <c r="K185" t="s">
        <v>149</v>
      </c>
      <c r="L185" s="76" t="str">
        <f>L170</f>
        <v>AW</v>
      </c>
      <c r="M185">
        <v>16</v>
      </c>
      <c r="N185" t="str">
        <f t="shared" si="34"/>
        <v>AW16</v>
      </c>
      <c r="O185" t="str">
        <f t="shared" si="27"/>
        <v>Employabilité</v>
      </c>
    </row>
    <row r="186" spans="1:15" x14ac:dyDescent="0.25">
      <c r="A186" s="34" t="str">
        <f t="shared" si="30"/>
        <v>Saisir canton</v>
      </c>
      <c r="B186" s="35" t="str">
        <f t="shared" si="31"/>
        <v>Saisir langue</v>
      </c>
      <c r="C186" s="35" t="str">
        <f t="shared" si="32"/>
        <v>Espace Mittelland</v>
      </c>
      <c r="D186" s="36">
        <v>2021</v>
      </c>
      <c r="E186" s="36" t="s">
        <v>13</v>
      </c>
      <c r="F186" s="36" t="s">
        <v>12</v>
      </c>
      <c r="G186" t="s">
        <v>7</v>
      </c>
      <c r="H186" s="36" t="s">
        <v>70</v>
      </c>
      <c r="I186" s="34" t="s">
        <v>2</v>
      </c>
      <c r="J186" s="34">
        <f t="shared" ca="1" si="33"/>
        <v>0</v>
      </c>
      <c r="K186" t="s">
        <v>149</v>
      </c>
      <c r="L186" t="str">
        <f>L171</f>
        <v>AX</v>
      </c>
      <c r="M186">
        <v>16</v>
      </c>
      <c r="N186" t="str">
        <f t="shared" si="34"/>
        <v>AX16</v>
      </c>
      <c r="O186" t="str">
        <f t="shared" si="27"/>
        <v>Employabilité</v>
      </c>
    </row>
    <row r="187" spans="1:15" x14ac:dyDescent="0.25">
      <c r="A187" s="34" t="str">
        <f t="shared" si="30"/>
        <v>Saisir canton</v>
      </c>
      <c r="B187" s="35" t="str">
        <f t="shared" si="31"/>
        <v>Saisir langue</v>
      </c>
      <c r="C187" s="35" t="str">
        <f t="shared" si="32"/>
        <v>Espace Mittelland</v>
      </c>
      <c r="D187" s="36">
        <v>2021</v>
      </c>
      <c r="E187" s="36" t="s">
        <v>13</v>
      </c>
      <c r="F187" s="36" t="s">
        <v>12</v>
      </c>
      <c r="G187" t="s">
        <v>7</v>
      </c>
      <c r="H187" s="36" t="s">
        <v>70</v>
      </c>
      <c r="I187" s="34" t="s">
        <v>1</v>
      </c>
      <c r="J187" s="34">
        <f t="shared" ca="1" si="33"/>
        <v>0</v>
      </c>
      <c r="K187" t="s">
        <v>149</v>
      </c>
      <c r="L187" t="str">
        <f>L172</f>
        <v>AY</v>
      </c>
      <c r="M187">
        <v>16</v>
      </c>
      <c r="N187" t="str">
        <f t="shared" si="34"/>
        <v>AY16</v>
      </c>
      <c r="O187" t="str">
        <f t="shared" si="27"/>
        <v>Employabilité</v>
      </c>
    </row>
    <row r="188" spans="1:15" ht="13" x14ac:dyDescent="0.3">
      <c r="A188" s="34" t="str">
        <f t="shared" si="30"/>
        <v>Saisir canton</v>
      </c>
      <c r="B188" s="35" t="str">
        <f t="shared" si="31"/>
        <v>Saisir langue</v>
      </c>
      <c r="C188" s="35" t="str">
        <f t="shared" si="32"/>
        <v>Espace Mittelland</v>
      </c>
      <c r="D188" s="36">
        <v>2021</v>
      </c>
      <c r="E188" s="36" t="s">
        <v>14</v>
      </c>
      <c r="F188" s="36" t="s">
        <v>15</v>
      </c>
      <c r="G188" t="s">
        <v>111</v>
      </c>
      <c r="H188" s="36" t="s">
        <v>70</v>
      </c>
      <c r="I188" s="34" t="s">
        <v>17</v>
      </c>
      <c r="J188" s="34">
        <f t="shared" ca="1" si="33"/>
        <v>0</v>
      </c>
      <c r="K188" t="s">
        <v>149</v>
      </c>
      <c r="L188" s="76" t="str">
        <f>L170</f>
        <v>AW</v>
      </c>
      <c r="M188">
        <v>18</v>
      </c>
      <c r="N188" t="str">
        <f t="shared" si="34"/>
        <v>AW18</v>
      </c>
      <c r="O188" t="str">
        <f t="shared" si="27"/>
        <v>Interprétariat communautaire et médiation interculturelle</v>
      </c>
    </row>
    <row r="189" spans="1:15" x14ac:dyDescent="0.25">
      <c r="A189" s="34" t="str">
        <f t="shared" si="30"/>
        <v>Saisir canton</v>
      </c>
      <c r="B189" s="35" t="str">
        <f t="shared" si="31"/>
        <v>Saisir langue</v>
      </c>
      <c r="C189" s="35" t="str">
        <f t="shared" si="32"/>
        <v>Espace Mittelland</v>
      </c>
      <c r="D189" s="36">
        <v>2021</v>
      </c>
      <c r="E189" s="36" t="s">
        <v>14</v>
      </c>
      <c r="F189" s="36" t="s">
        <v>15</v>
      </c>
      <c r="G189" t="s">
        <v>111</v>
      </c>
      <c r="H189" s="36" t="s">
        <v>70</v>
      </c>
      <c r="I189" s="34" t="s">
        <v>2</v>
      </c>
      <c r="J189" s="34">
        <f t="shared" ca="1" si="33"/>
        <v>0</v>
      </c>
      <c r="K189" t="s">
        <v>149</v>
      </c>
      <c r="L189" t="str">
        <f>L171</f>
        <v>AX</v>
      </c>
      <c r="M189">
        <v>18</v>
      </c>
      <c r="N189" t="str">
        <f t="shared" si="34"/>
        <v>AX18</v>
      </c>
      <c r="O189" t="str">
        <f t="shared" si="27"/>
        <v>Interprétariat communautaire et médiation interculturelle</v>
      </c>
    </row>
    <row r="190" spans="1:15" x14ac:dyDescent="0.25">
      <c r="A190" s="34" t="str">
        <f t="shared" si="30"/>
        <v>Saisir canton</v>
      </c>
      <c r="B190" s="35" t="str">
        <f t="shared" si="31"/>
        <v>Saisir langue</v>
      </c>
      <c r="C190" s="35" t="str">
        <f t="shared" si="32"/>
        <v>Espace Mittelland</v>
      </c>
      <c r="D190" s="36">
        <v>2021</v>
      </c>
      <c r="E190" s="36" t="s">
        <v>14</v>
      </c>
      <c r="F190" s="36" t="s">
        <v>15</v>
      </c>
      <c r="G190" t="s">
        <v>111</v>
      </c>
      <c r="H190" s="36" t="s">
        <v>70</v>
      </c>
      <c r="I190" s="34" t="s">
        <v>1</v>
      </c>
      <c r="J190" s="34">
        <f t="shared" ca="1" si="33"/>
        <v>0</v>
      </c>
      <c r="K190" t="s">
        <v>149</v>
      </c>
      <c r="L190" t="str">
        <f>L172</f>
        <v>AY</v>
      </c>
      <c r="M190">
        <v>18</v>
      </c>
      <c r="N190" t="str">
        <f t="shared" si="34"/>
        <v>AY18</v>
      </c>
      <c r="O190" t="str">
        <f t="shared" si="27"/>
        <v>Interprétariat communautaire et médiation interculturelle</v>
      </c>
    </row>
    <row r="191" spans="1:15" ht="13" x14ac:dyDescent="0.3">
      <c r="A191" s="34" t="str">
        <f t="shared" ref="A191:A229" si="35">$A$74</f>
        <v>Saisir canton</v>
      </c>
      <c r="B191" s="35" t="str">
        <f t="shared" ref="B191:B228" si="36">$B$74</f>
        <v>Saisir langue</v>
      </c>
      <c r="C191" s="35" t="str">
        <f t="shared" ref="C191:C228" si="37">$C$74</f>
        <v>Espace Mittelland</v>
      </c>
      <c r="D191" s="36">
        <v>2021</v>
      </c>
      <c r="E191" s="36" t="s">
        <v>14</v>
      </c>
      <c r="F191" s="36" t="s">
        <v>15</v>
      </c>
      <c r="G191" s="36" t="s">
        <v>107</v>
      </c>
      <c r="H191" s="36" t="s">
        <v>70</v>
      </c>
      <c r="I191" s="34" t="s">
        <v>17</v>
      </c>
      <c r="J191" s="34">
        <f t="shared" ca="1" si="33"/>
        <v>0</v>
      </c>
      <c r="K191" t="s">
        <v>149</v>
      </c>
      <c r="L191" s="76" t="str">
        <f>L170</f>
        <v>AW</v>
      </c>
      <c r="M191">
        <v>19</v>
      </c>
      <c r="N191" t="str">
        <f t="shared" si="34"/>
        <v>AW19</v>
      </c>
      <c r="O191" t="str">
        <f t="shared" si="27"/>
        <v>Vivre-ensemble</v>
      </c>
    </row>
    <row r="192" spans="1:15" x14ac:dyDescent="0.25">
      <c r="A192" s="34" t="str">
        <f t="shared" si="35"/>
        <v>Saisir canton</v>
      </c>
      <c r="B192" s="35" t="str">
        <f t="shared" si="36"/>
        <v>Saisir langue</v>
      </c>
      <c r="C192" s="35" t="str">
        <f t="shared" si="37"/>
        <v>Espace Mittelland</v>
      </c>
      <c r="D192" s="36">
        <v>2021</v>
      </c>
      <c r="E192" s="36" t="s">
        <v>14</v>
      </c>
      <c r="F192" s="36" t="s">
        <v>15</v>
      </c>
      <c r="G192" s="36" t="s">
        <v>107</v>
      </c>
      <c r="H192" s="36" t="s">
        <v>70</v>
      </c>
      <c r="I192" s="34" t="s">
        <v>2</v>
      </c>
      <c r="J192" s="34">
        <f t="shared" ca="1" si="33"/>
        <v>0</v>
      </c>
      <c r="K192" t="s">
        <v>149</v>
      </c>
      <c r="L192" t="str">
        <f>L171</f>
        <v>AX</v>
      </c>
      <c r="M192">
        <v>19</v>
      </c>
      <c r="N192" t="str">
        <f t="shared" si="34"/>
        <v>AX19</v>
      </c>
      <c r="O192" t="str">
        <f t="shared" si="27"/>
        <v>Vivre-ensemble</v>
      </c>
    </row>
    <row r="193" spans="1:19" x14ac:dyDescent="0.25">
      <c r="A193" s="34" t="str">
        <f t="shared" si="35"/>
        <v>Saisir canton</v>
      </c>
      <c r="B193" s="35" t="str">
        <f t="shared" si="36"/>
        <v>Saisir langue</v>
      </c>
      <c r="C193" s="35" t="str">
        <f t="shared" si="37"/>
        <v>Espace Mittelland</v>
      </c>
      <c r="D193" s="36">
        <v>2021</v>
      </c>
      <c r="E193" s="36" t="s">
        <v>14</v>
      </c>
      <c r="F193" s="36" t="s">
        <v>15</v>
      </c>
      <c r="G193" s="36" t="s">
        <v>107</v>
      </c>
      <c r="H193" s="36" t="s">
        <v>70</v>
      </c>
      <c r="I193" s="34" t="s">
        <v>1</v>
      </c>
      <c r="J193" s="34">
        <f t="shared" ca="1" si="33"/>
        <v>0</v>
      </c>
      <c r="K193" t="s">
        <v>149</v>
      </c>
      <c r="L193" t="str">
        <f>L172</f>
        <v>AY</v>
      </c>
      <c r="M193">
        <v>19</v>
      </c>
      <c r="N193" t="str">
        <f t="shared" si="34"/>
        <v>AY19</v>
      </c>
      <c r="O193" t="str">
        <f t="shared" si="27"/>
        <v>Vivre-ensemble</v>
      </c>
    </row>
    <row r="194" spans="1:19" s="76" customFormat="1" ht="13" x14ac:dyDescent="0.3">
      <c r="A194" s="34" t="str">
        <f t="shared" si="35"/>
        <v>Saisir canton</v>
      </c>
      <c r="B194" s="75" t="str">
        <f t="shared" si="36"/>
        <v>Saisir langue</v>
      </c>
      <c r="C194" s="35" t="str">
        <f t="shared" si="37"/>
        <v>Espace Mittelland</v>
      </c>
      <c r="D194" s="76">
        <v>2019</v>
      </c>
      <c r="E194" s="76" t="s">
        <v>9</v>
      </c>
      <c r="F194" t="s">
        <v>10</v>
      </c>
      <c r="G194" s="76" t="s">
        <v>11</v>
      </c>
      <c r="H194" s="76" t="s">
        <v>18</v>
      </c>
      <c r="I194" s="75" t="s">
        <v>17</v>
      </c>
      <c r="J194" s="34">
        <f t="shared" ca="1" si="33"/>
        <v>0</v>
      </c>
      <c r="K194" t="s">
        <v>149</v>
      </c>
      <c r="L194" s="76" t="s">
        <v>79</v>
      </c>
      <c r="M194">
        <v>10</v>
      </c>
      <c r="N194" t="str">
        <f t="shared" si="34"/>
        <v>BA10</v>
      </c>
      <c r="O194" t="str">
        <f t="shared" si="27"/>
        <v>Primo-information et besoin en matière de l’encouragement de l'intégration</v>
      </c>
      <c r="P194"/>
      <c r="Q194"/>
      <c r="R194"/>
      <c r="S194"/>
    </row>
    <row r="195" spans="1:19" x14ac:dyDescent="0.25">
      <c r="A195" s="34" t="str">
        <f t="shared" si="35"/>
        <v>Saisir canton</v>
      </c>
      <c r="B195" s="35" t="str">
        <f t="shared" si="36"/>
        <v>Saisir langue</v>
      </c>
      <c r="C195" s="35" t="str">
        <f t="shared" si="37"/>
        <v>Espace Mittelland</v>
      </c>
      <c r="D195" s="36">
        <v>2019</v>
      </c>
      <c r="E195" t="s">
        <v>9</v>
      </c>
      <c r="F195" t="s">
        <v>10</v>
      </c>
      <c r="G195" t="s">
        <v>11</v>
      </c>
      <c r="H195" s="36" t="s">
        <v>18</v>
      </c>
      <c r="I195" s="34" t="s">
        <v>2</v>
      </c>
      <c r="J195" s="34">
        <f t="shared" ca="1" si="33"/>
        <v>0</v>
      </c>
      <c r="K195" t="s">
        <v>149</v>
      </c>
      <c r="L195" s="36" t="s">
        <v>48</v>
      </c>
      <c r="M195">
        <v>10</v>
      </c>
      <c r="N195" t="str">
        <f t="shared" si="34"/>
        <v>BB10</v>
      </c>
      <c r="O195" t="str">
        <f t="shared" ref="O195:O258" si="38">VLOOKUP(G195,$R$2:$S$9,2,FALSE)</f>
        <v>Primo-information et besoin en matière de l’encouragement de l'intégration</v>
      </c>
    </row>
    <row r="196" spans="1:19" x14ac:dyDescent="0.25">
      <c r="A196" s="34" t="str">
        <f t="shared" si="35"/>
        <v>Saisir canton</v>
      </c>
      <c r="B196" s="35" t="str">
        <f t="shared" si="36"/>
        <v>Saisir langue</v>
      </c>
      <c r="C196" s="35" t="str">
        <f t="shared" si="37"/>
        <v>Espace Mittelland</v>
      </c>
      <c r="D196" s="36">
        <v>2019</v>
      </c>
      <c r="E196" t="s">
        <v>9</v>
      </c>
      <c r="F196" t="s">
        <v>10</v>
      </c>
      <c r="G196" t="s">
        <v>11</v>
      </c>
      <c r="H196" s="36" t="s">
        <v>18</v>
      </c>
      <c r="I196" s="34" t="s">
        <v>1</v>
      </c>
      <c r="J196" s="34">
        <f t="shared" ca="1" si="33"/>
        <v>0</v>
      </c>
      <c r="K196" t="s">
        <v>149</v>
      </c>
      <c r="L196" s="36" t="s">
        <v>80</v>
      </c>
      <c r="M196">
        <v>10</v>
      </c>
      <c r="N196" t="str">
        <f t="shared" si="34"/>
        <v>BC10</v>
      </c>
      <c r="O196" t="str">
        <f t="shared" si="38"/>
        <v>Primo-information et besoin en matière de l’encouragement de l'intégration</v>
      </c>
    </row>
    <row r="197" spans="1:19" ht="13" x14ac:dyDescent="0.3">
      <c r="A197" s="34" t="str">
        <f t="shared" si="35"/>
        <v>Saisir canton</v>
      </c>
      <c r="B197" s="35" t="str">
        <f t="shared" si="36"/>
        <v>Saisir langue</v>
      </c>
      <c r="C197" s="35" t="str">
        <f t="shared" si="37"/>
        <v>Espace Mittelland</v>
      </c>
      <c r="D197" s="36">
        <v>2019</v>
      </c>
      <c r="E197" t="s">
        <v>9</v>
      </c>
      <c r="F197" t="s">
        <v>10</v>
      </c>
      <c r="G197" t="s">
        <v>4</v>
      </c>
      <c r="H197" s="36" t="s">
        <v>18</v>
      </c>
      <c r="I197" s="34" t="s">
        <v>17</v>
      </c>
      <c r="J197" s="34">
        <f t="shared" ca="1" si="33"/>
        <v>0</v>
      </c>
      <c r="K197" t="s">
        <v>149</v>
      </c>
      <c r="L197" s="76" t="str">
        <f>L194</f>
        <v>BA</v>
      </c>
      <c r="M197">
        <v>11</v>
      </c>
      <c r="N197" t="str">
        <f t="shared" si="34"/>
        <v>BA11</v>
      </c>
      <c r="O197" t="str">
        <f t="shared" si="38"/>
        <v>Conseil</v>
      </c>
    </row>
    <row r="198" spans="1:19" x14ac:dyDescent="0.25">
      <c r="A198" s="34" t="str">
        <f t="shared" si="35"/>
        <v>Saisir canton</v>
      </c>
      <c r="B198" s="35" t="str">
        <f t="shared" si="36"/>
        <v>Saisir langue</v>
      </c>
      <c r="C198" s="35" t="str">
        <f t="shared" si="37"/>
        <v>Espace Mittelland</v>
      </c>
      <c r="D198" s="36">
        <v>2019</v>
      </c>
      <c r="E198" t="s">
        <v>9</v>
      </c>
      <c r="F198" t="s">
        <v>10</v>
      </c>
      <c r="G198" t="s">
        <v>4</v>
      </c>
      <c r="H198" s="36" t="s">
        <v>18</v>
      </c>
      <c r="I198" s="34" t="s">
        <v>2</v>
      </c>
      <c r="J198" s="34">
        <f t="shared" ca="1" si="33"/>
        <v>0</v>
      </c>
      <c r="K198" t="s">
        <v>149</v>
      </c>
      <c r="L198" t="str">
        <f>L195</f>
        <v>BB</v>
      </c>
      <c r="M198">
        <v>11</v>
      </c>
      <c r="N198" t="str">
        <f t="shared" si="34"/>
        <v>BB11</v>
      </c>
      <c r="O198" t="str">
        <f t="shared" si="38"/>
        <v>Conseil</v>
      </c>
    </row>
    <row r="199" spans="1:19" x14ac:dyDescent="0.25">
      <c r="A199" s="34" t="str">
        <f t="shared" si="35"/>
        <v>Saisir canton</v>
      </c>
      <c r="B199" s="35" t="str">
        <f t="shared" si="36"/>
        <v>Saisir langue</v>
      </c>
      <c r="C199" s="35" t="str">
        <f t="shared" si="37"/>
        <v>Espace Mittelland</v>
      </c>
      <c r="D199" s="36">
        <v>2019</v>
      </c>
      <c r="E199" t="s">
        <v>9</v>
      </c>
      <c r="F199" t="s">
        <v>10</v>
      </c>
      <c r="G199" t="s">
        <v>4</v>
      </c>
      <c r="H199" s="36" t="s">
        <v>18</v>
      </c>
      <c r="I199" s="34" t="s">
        <v>1</v>
      </c>
      <c r="J199" s="34">
        <f t="shared" ca="1" si="33"/>
        <v>0</v>
      </c>
      <c r="K199" t="s">
        <v>149</v>
      </c>
      <c r="L199" t="str">
        <f>L196</f>
        <v>BC</v>
      </c>
      <c r="M199">
        <v>11</v>
      </c>
      <c r="N199" t="str">
        <f t="shared" si="34"/>
        <v>BC11</v>
      </c>
      <c r="O199" t="str">
        <f t="shared" si="38"/>
        <v>Conseil</v>
      </c>
    </row>
    <row r="200" spans="1:19" ht="13" x14ac:dyDescent="0.3">
      <c r="A200" s="34" t="str">
        <f t="shared" si="35"/>
        <v>Saisir canton</v>
      </c>
      <c r="B200" s="35" t="str">
        <f t="shared" si="36"/>
        <v>Saisir langue</v>
      </c>
      <c r="C200" s="35" t="str">
        <f t="shared" si="37"/>
        <v>Espace Mittelland</v>
      </c>
      <c r="D200" s="36">
        <v>2019</v>
      </c>
      <c r="E200" t="s">
        <v>9</v>
      </c>
      <c r="F200" t="s">
        <v>10</v>
      </c>
      <c r="G200" t="s">
        <v>5</v>
      </c>
      <c r="H200" s="36" t="s">
        <v>18</v>
      </c>
      <c r="I200" s="34" t="s">
        <v>17</v>
      </c>
      <c r="J200" s="34">
        <f t="shared" ca="1" si="33"/>
        <v>0</v>
      </c>
      <c r="K200" t="s">
        <v>149</v>
      </c>
      <c r="L200" s="76" t="str">
        <f>L194</f>
        <v>BA</v>
      </c>
      <c r="M200">
        <v>12</v>
      </c>
      <c r="N200" t="str">
        <f t="shared" si="34"/>
        <v>BA12</v>
      </c>
      <c r="O200" t="str">
        <f t="shared" si="38"/>
        <v>Protection contre la discrimination</v>
      </c>
    </row>
    <row r="201" spans="1:19" x14ac:dyDescent="0.25">
      <c r="A201" s="34" t="str">
        <f t="shared" si="35"/>
        <v>Saisir canton</v>
      </c>
      <c r="B201" s="35" t="str">
        <f t="shared" si="36"/>
        <v>Saisir langue</v>
      </c>
      <c r="C201" s="35" t="str">
        <f t="shared" si="37"/>
        <v>Espace Mittelland</v>
      </c>
      <c r="D201" s="36">
        <v>2019</v>
      </c>
      <c r="E201" t="s">
        <v>9</v>
      </c>
      <c r="F201" t="s">
        <v>10</v>
      </c>
      <c r="G201" t="s">
        <v>5</v>
      </c>
      <c r="H201" s="36" t="s">
        <v>18</v>
      </c>
      <c r="I201" s="34" t="s">
        <v>2</v>
      </c>
      <c r="J201" s="34">
        <f t="shared" ca="1" si="33"/>
        <v>0</v>
      </c>
      <c r="K201" t="s">
        <v>149</v>
      </c>
      <c r="L201" t="str">
        <f>L195</f>
        <v>BB</v>
      </c>
      <c r="M201">
        <v>12</v>
      </c>
      <c r="N201" t="str">
        <f t="shared" si="34"/>
        <v>BB12</v>
      </c>
      <c r="O201" t="str">
        <f t="shared" si="38"/>
        <v>Protection contre la discrimination</v>
      </c>
    </row>
    <row r="202" spans="1:19" ht="13" x14ac:dyDescent="0.3">
      <c r="A202" s="34" t="str">
        <f t="shared" si="35"/>
        <v>Saisir canton</v>
      </c>
      <c r="B202" s="35" t="str">
        <f t="shared" si="36"/>
        <v>Saisir langue</v>
      </c>
      <c r="C202" s="35" t="str">
        <f t="shared" si="37"/>
        <v>Espace Mittelland</v>
      </c>
      <c r="D202" s="36">
        <v>2019</v>
      </c>
      <c r="E202" t="s">
        <v>9</v>
      </c>
      <c r="F202" t="s">
        <v>10</v>
      </c>
      <c r="G202" t="s">
        <v>5</v>
      </c>
      <c r="H202" s="36" t="s">
        <v>18</v>
      </c>
      <c r="I202" s="34" t="s">
        <v>1</v>
      </c>
      <c r="J202" s="34">
        <f t="shared" ca="1" si="33"/>
        <v>0</v>
      </c>
      <c r="K202" t="s">
        <v>149</v>
      </c>
      <c r="L202" t="str">
        <f>L196</f>
        <v>BC</v>
      </c>
      <c r="M202">
        <v>12</v>
      </c>
      <c r="N202" t="str">
        <f t="shared" si="34"/>
        <v>BC12</v>
      </c>
      <c r="O202" t="str">
        <f t="shared" si="38"/>
        <v>Protection contre la discrimination</v>
      </c>
      <c r="P202" s="76"/>
      <c r="Q202" s="76"/>
      <c r="R202" s="76"/>
      <c r="S202" s="76"/>
    </row>
    <row r="203" spans="1:19" ht="13" x14ac:dyDescent="0.3">
      <c r="A203" s="34" t="str">
        <f t="shared" si="35"/>
        <v>Saisir canton</v>
      </c>
      <c r="B203" s="35" t="str">
        <f t="shared" si="36"/>
        <v>Saisir langue</v>
      </c>
      <c r="C203" s="35" t="str">
        <f t="shared" si="37"/>
        <v>Espace Mittelland</v>
      </c>
      <c r="D203" s="36">
        <v>2019</v>
      </c>
      <c r="E203" s="36" t="s">
        <v>13</v>
      </c>
      <c r="F203" s="36" t="s">
        <v>12</v>
      </c>
      <c r="G203" s="36" t="s">
        <v>109</v>
      </c>
      <c r="H203" s="36" t="s">
        <v>18</v>
      </c>
      <c r="I203" s="34" t="s">
        <v>17</v>
      </c>
      <c r="J203" s="34">
        <f t="shared" ca="1" si="33"/>
        <v>0</v>
      </c>
      <c r="K203" t="s">
        <v>149</v>
      </c>
      <c r="L203" s="76" t="str">
        <f>L194</f>
        <v>BA</v>
      </c>
      <c r="M203">
        <v>14</v>
      </c>
      <c r="N203" t="str">
        <f t="shared" si="34"/>
        <v>BA14</v>
      </c>
      <c r="O203" t="str">
        <f t="shared" si="38"/>
        <v>Langue et formation</v>
      </c>
    </row>
    <row r="204" spans="1:19" x14ac:dyDescent="0.25">
      <c r="A204" s="34" t="str">
        <f t="shared" si="35"/>
        <v>Saisir canton</v>
      </c>
      <c r="B204" s="35" t="str">
        <f t="shared" si="36"/>
        <v>Saisir langue</v>
      </c>
      <c r="C204" s="35" t="str">
        <f t="shared" si="37"/>
        <v>Espace Mittelland</v>
      </c>
      <c r="D204" s="36">
        <v>2019</v>
      </c>
      <c r="E204" s="36" t="s">
        <v>13</v>
      </c>
      <c r="F204" s="36" t="s">
        <v>12</v>
      </c>
      <c r="G204" s="36" t="s">
        <v>109</v>
      </c>
      <c r="H204" s="36" t="s">
        <v>18</v>
      </c>
      <c r="I204" s="34" t="s">
        <v>2</v>
      </c>
      <c r="J204" s="34">
        <f t="shared" ca="1" si="33"/>
        <v>0</v>
      </c>
      <c r="K204" t="s">
        <v>149</v>
      </c>
      <c r="L204" t="str">
        <f>L195</f>
        <v>BB</v>
      </c>
      <c r="M204">
        <v>14</v>
      </c>
      <c r="N204" t="str">
        <f t="shared" si="34"/>
        <v>BB14</v>
      </c>
      <c r="O204" t="str">
        <f t="shared" si="38"/>
        <v>Langue et formation</v>
      </c>
    </row>
    <row r="205" spans="1:19" x14ac:dyDescent="0.25">
      <c r="A205" s="34" t="str">
        <f t="shared" si="35"/>
        <v>Saisir canton</v>
      </c>
      <c r="B205" s="35" t="str">
        <f t="shared" si="36"/>
        <v>Saisir langue</v>
      </c>
      <c r="C205" s="35" t="str">
        <f t="shared" si="37"/>
        <v>Espace Mittelland</v>
      </c>
      <c r="D205" s="36">
        <v>2019</v>
      </c>
      <c r="E205" s="36" t="s">
        <v>13</v>
      </c>
      <c r="F205" s="36" t="s">
        <v>12</v>
      </c>
      <c r="G205" s="36" t="s">
        <v>109</v>
      </c>
      <c r="H205" s="36" t="s">
        <v>18</v>
      </c>
      <c r="I205" s="34" t="s">
        <v>1</v>
      </c>
      <c r="J205" s="34">
        <f t="shared" ca="1" si="33"/>
        <v>0</v>
      </c>
      <c r="K205" t="s">
        <v>149</v>
      </c>
      <c r="L205" t="str">
        <f>L196</f>
        <v>BC</v>
      </c>
      <c r="M205">
        <v>14</v>
      </c>
      <c r="N205" t="str">
        <f t="shared" si="34"/>
        <v>BC14</v>
      </c>
      <c r="O205" t="str">
        <f t="shared" si="38"/>
        <v>Langue et formation</v>
      </c>
    </row>
    <row r="206" spans="1:19" ht="13" x14ac:dyDescent="0.3">
      <c r="A206" s="34" t="str">
        <f t="shared" si="35"/>
        <v>Saisir canton</v>
      </c>
      <c r="B206" s="35" t="str">
        <f t="shared" si="36"/>
        <v>Saisir langue</v>
      </c>
      <c r="C206" s="35" t="str">
        <f t="shared" si="37"/>
        <v>Espace Mittelland</v>
      </c>
      <c r="D206" s="36">
        <v>2019</v>
      </c>
      <c r="E206" s="36" t="s">
        <v>13</v>
      </c>
      <c r="F206" s="36" t="s">
        <v>12</v>
      </c>
      <c r="G206" s="36" t="s">
        <v>110</v>
      </c>
      <c r="H206" s="36" t="s">
        <v>18</v>
      </c>
      <c r="I206" s="34" t="s">
        <v>17</v>
      </c>
      <c r="J206" s="34">
        <f t="shared" ca="1" si="33"/>
        <v>0</v>
      </c>
      <c r="K206" t="s">
        <v>149</v>
      </c>
      <c r="L206" s="76" t="str">
        <f>L194</f>
        <v>BA</v>
      </c>
      <c r="M206">
        <v>15</v>
      </c>
      <c r="N206" t="str">
        <f t="shared" si="34"/>
        <v>BA15</v>
      </c>
      <c r="O206" t="str">
        <f t="shared" si="38"/>
        <v>Petite enfance</v>
      </c>
    </row>
    <row r="207" spans="1:19" x14ac:dyDescent="0.25">
      <c r="A207" s="34" t="str">
        <f t="shared" si="35"/>
        <v>Saisir canton</v>
      </c>
      <c r="B207" s="35" t="str">
        <f t="shared" si="36"/>
        <v>Saisir langue</v>
      </c>
      <c r="C207" s="35" t="str">
        <f t="shared" si="37"/>
        <v>Espace Mittelland</v>
      </c>
      <c r="D207" s="36">
        <v>2019</v>
      </c>
      <c r="E207" s="36" t="s">
        <v>13</v>
      </c>
      <c r="F207" s="36" t="s">
        <v>12</v>
      </c>
      <c r="G207" s="36" t="s">
        <v>110</v>
      </c>
      <c r="H207" s="36" t="s">
        <v>18</v>
      </c>
      <c r="I207" s="34" t="s">
        <v>2</v>
      </c>
      <c r="J207" s="34">
        <f t="shared" ca="1" si="33"/>
        <v>0</v>
      </c>
      <c r="K207" t="s">
        <v>149</v>
      </c>
      <c r="L207" t="str">
        <f>L195</f>
        <v>BB</v>
      </c>
      <c r="M207">
        <v>15</v>
      </c>
      <c r="N207" t="str">
        <f t="shared" si="34"/>
        <v>BB15</v>
      </c>
      <c r="O207" t="str">
        <f t="shared" si="38"/>
        <v>Petite enfance</v>
      </c>
    </row>
    <row r="208" spans="1:19" x14ac:dyDescent="0.25">
      <c r="A208" s="34" t="str">
        <f t="shared" si="35"/>
        <v>Saisir canton</v>
      </c>
      <c r="B208" s="35" t="str">
        <f t="shared" si="36"/>
        <v>Saisir langue</v>
      </c>
      <c r="C208" s="35" t="str">
        <f t="shared" si="37"/>
        <v>Espace Mittelland</v>
      </c>
      <c r="D208" s="36">
        <v>2019</v>
      </c>
      <c r="E208" s="36" t="s">
        <v>13</v>
      </c>
      <c r="F208" s="36" t="s">
        <v>12</v>
      </c>
      <c r="G208" s="36" t="s">
        <v>110</v>
      </c>
      <c r="H208" s="36" t="s">
        <v>18</v>
      </c>
      <c r="I208" s="34" t="s">
        <v>1</v>
      </c>
      <c r="J208" s="34">
        <f t="shared" ca="1" si="33"/>
        <v>0</v>
      </c>
      <c r="K208" t="s">
        <v>149</v>
      </c>
      <c r="L208" t="str">
        <f>L196</f>
        <v>BC</v>
      </c>
      <c r="M208">
        <v>15</v>
      </c>
      <c r="N208" t="str">
        <f t="shared" si="34"/>
        <v>BC15</v>
      </c>
      <c r="O208" t="str">
        <f t="shared" si="38"/>
        <v>Petite enfance</v>
      </c>
    </row>
    <row r="209" spans="1:19" ht="13" x14ac:dyDescent="0.3">
      <c r="A209" s="34" t="str">
        <f t="shared" si="35"/>
        <v>Saisir canton</v>
      </c>
      <c r="B209" s="35" t="str">
        <f t="shared" si="36"/>
        <v>Saisir langue</v>
      </c>
      <c r="C209" s="35" t="str">
        <f t="shared" si="37"/>
        <v>Espace Mittelland</v>
      </c>
      <c r="D209" s="36">
        <v>2019</v>
      </c>
      <c r="E209" s="36" t="s">
        <v>13</v>
      </c>
      <c r="F209" s="36" t="s">
        <v>12</v>
      </c>
      <c r="G209" t="s">
        <v>7</v>
      </c>
      <c r="H209" s="36" t="s">
        <v>18</v>
      </c>
      <c r="I209" s="34" t="s">
        <v>17</v>
      </c>
      <c r="J209" s="34">
        <f t="shared" ca="1" si="33"/>
        <v>0</v>
      </c>
      <c r="K209" t="s">
        <v>149</v>
      </c>
      <c r="L209" s="76" t="str">
        <f>L194</f>
        <v>BA</v>
      </c>
      <c r="M209">
        <v>16</v>
      </c>
      <c r="N209" t="str">
        <f t="shared" si="34"/>
        <v>BA16</v>
      </c>
      <c r="O209" t="str">
        <f t="shared" si="38"/>
        <v>Employabilité</v>
      </c>
    </row>
    <row r="210" spans="1:19" x14ac:dyDescent="0.25">
      <c r="A210" s="34" t="str">
        <f t="shared" si="35"/>
        <v>Saisir canton</v>
      </c>
      <c r="B210" s="35" t="str">
        <f t="shared" si="36"/>
        <v>Saisir langue</v>
      </c>
      <c r="C210" s="35" t="str">
        <f t="shared" si="37"/>
        <v>Espace Mittelland</v>
      </c>
      <c r="D210" s="36">
        <v>2019</v>
      </c>
      <c r="E210" s="36" t="s">
        <v>13</v>
      </c>
      <c r="F210" s="36" t="s">
        <v>12</v>
      </c>
      <c r="G210" t="s">
        <v>7</v>
      </c>
      <c r="H210" s="36" t="s">
        <v>18</v>
      </c>
      <c r="I210" s="34" t="s">
        <v>2</v>
      </c>
      <c r="J210" s="34">
        <f t="shared" ca="1" si="33"/>
        <v>0</v>
      </c>
      <c r="K210" t="s">
        <v>149</v>
      </c>
      <c r="L210" t="str">
        <f>L195</f>
        <v>BB</v>
      </c>
      <c r="M210">
        <v>16</v>
      </c>
      <c r="N210" t="str">
        <f t="shared" si="34"/>
        <v>BB16</v>
      </c>
      <c r="O210" t="str">
        <f t="shared" si="38"/>
        <v>Employabilité</v>
      </c>
    </row>
    <row r="211" spans="1:19" x14ac:dyDescent="0.25">
      <c r="A211" s="34" t="str">
        <f t="shared" si="35"/>
        <v>Saisir canton</v>
      </c>
      <c r="B211" s="35" t="str">
        <f t="shared" si="36"/>
        <v>Saisir langue</v>
      </c>
      <c r="C211" s="35" t="str">
        <f t="shared" si="37"/>
        <v>Espace Mittelland</v>
      </c>
      <c r="D211" s="36">
        <v>2019</v>
      </c>
      <c r="E211" s="36" t="s">
        <v>13</v>
      </c>
      <c r="F211" s="36" t="s">
        <v>12</v>
      </c>
      <c r="G211" t="s">
        <v>7</v>
      </c>
      <c r="H211" s="36" t="s">
        <v>18</v>
      </c>
      <c r="I211" s="34" t="s">
        <v>1</v>
      </c>
      <c r="J211" s="34">
        <f t="shared" ca="1" si="33"/>
        <v>0</v>
      </c>
      <c r="K211" t="s">
        <v>149</v>
      </c>
      <c r="L211" t="str">
        <f>L196</f>
        <v>BC</v>
      </c>
      <c r="M211">
        <v>16</v>
      </c>
      <c r="N211" t="str">
        <f t="shared" si="34"/>
        <v>BC16</v>
      </c>
      <c r="O211" t="str">
        <f t="shared" si="38"/>
        <v>Employabilité</v>
      </c>
    </row>
    <row r="212" spans="1:19" ht="13" x14ac:dyDescent="0.3">
      <c r="A212" s="34" t="str">
        <f t="shared" si="35"/>
        <v>Saisir canton</v>
      </c>
      <c r="B212" s="35" t="str">
        <f t="shared" si="36"/>
        <v>Saisir langue</v>
      </c>
      <c r="C212" s="35" t="str">
        <f t="shared" si="37"/>
        <v>Espace Mittelland</v>
      </c>
      <c r="D212" s="36">
        <v>2019</v>
      </c>
      <c r="E212" s="36" t="s">
        <v>14</v>
      </c>
      <c r="F212" s="36" t="s">
        <v>15</v>
      </c>
      <c r="G212" t="s">
        <v>111</v>
      </c>
      <c r="H212" s="36" t="s">
        <v>18</v>
      </c>
      <c r="I212" s="34" t="s">
        <v>17</v>
      </c>
      <c r="J212" s="34">
        <f t="shared" ca="1" si="33"/>
        <v>0</v>
      </c>
      <c r="K212" t="s">
        <v>149</v>
      </c>
      <c r="L212" s="76" t="str">
        <f>L194</f>
        <v>BA</v>
      </c>
      <c r="M212">
        <v>18</v>
      </c>
      <c r="N212" t="str">
        <f t="shared" si="34"/>
        <v>BA18</v>
      </c>
      <c r="O212" t="str">
        <f t="shared" si="38"/>
        <v>Interprétariat communautaire et médiation interculturelle</v>
      </c>
    </row>
    <row r="213" spans="1:19" x14ac:dyDescent="0.25">
      <c r="A213" s="34" t="str">
        <f t="shared" si="35"/>
        <v>Saisir canton</v>
      </c>
      <c r="B213" s="35" t="str">
        <f t="shared" si="36"/>
        <v>Saisir langue</v>
      </c>
      <c r="C213" s="35" t="str">
        <f t="shared" si="37"/>
        <v>Espace Mittelland</v>
      </c>
      <c r="D213" s="36">
        <v>2019</v>
      </c>
      <c r="E213" s="36" t="s">
        <v>14</v>
      </c>
      <c r="F213" s="36" t="s">
        <v>15</v>
      </c>
      <c r="G213" t="s">
        <v>111</v>
      </c>
      <c r="H213" s="36" t="s">
        <v>18</v>
      </c>
      <c r="I213" s="34" t="s">
        <v>2</v>
      </c>
      <c r="J213" s="34">
        <f t="shared" ca="1" si="33"/>
        <v>0</v>
      </c>
      <c r="K213" t="s">
        <v>149</v>
      </c>
      <c r="L213" t="str">
        <f>L195</f>
        <v>BB</v>
      </c>
      <c r="M213">
        <v>18</v>
      </c>
      <c r="N213" t="str">
        <f t="shared" si="34"/>
        <v>BB18</v>
      </c>
      <c r="O213" t="str">
        <f t="shared" si="38"/>
        <v>Interprétariat communautaire et médiation interculturelle</v>
      </c>
    </row>
    <row r="214" spans="1:19" x14ac:dyDescent="0.25">
      <c r="A214" s="34" t="str">
        <f t="shared" si="35"/>
        <v>Saisir canton</v>
      </c>
      <c r="B214" s="35" t="str">
        <f t="shared" si="36"/>
        <v>Saisir langue</v>
      </c>
      <c r="C214" s="35" t="str">
        <f t="shared" si="37"/>
        <v>Espace Mittelland</v>
      </c>
      <c r="D214" s="36">
        <v>2019</v>
      </c>
      <c r="E214" s="36" t="s">
        <v>14</v>
      </c>
      <c r="F214" s="36" t="s">
        <v>15</v>
      </c>
      <c r="G214" t="s">
        <v>111</v>
      </c>
      <c r="H214" s="36" t="s">
        <v>18</v>
      </c>
      <c r="I214" s="34" t="s">
        <v>1</v>
      </c>
      <c r="J214" s="34">
        <f t="shared" ca="1" si="33"/>
        <v>0</v>
      </c>
      <c r="K214" t="s">
        <v>149</v>
      </c>
      <c r="L214" t="str">
        <f>L196</f>
        <v>BC</v>
      </c>
      <c r="M214">
        <v>18</v>
      </c>
      <c r="N214" t="str">
        <f t="shared" si="34"/>
        <v>BC18</v>
      </c>
      <c r="O214" t="str">
        <f t="shared" si="38"/>
        <v>Interprétariat communautaire et médiation interculturelle</v>
      </c>
    </row>
    <row r="215" spans="1:19" ht="13" x14ac:dyDescent="0.3">
      <c r="A215" s="34" t="str">
        <f t="shared" si="35"/>
        <v>Saisir canton</v>
      </c>
      <c r="B215" s="35" t="str">
        <f t="shared" si="36"/>
        <v>Saisir langue</v>
      </c>
      <c r="C215" s="35" t="str">
        <f t="shared" si="37"/>
        <v>Espace Mittelland</v>
      </c>
      <c r="D215" s="36">
        <v>2019</v>
      </c>
      <c r="E215" s="36" t="s">
        <v>14</v>
      </c>
      <c r="F215" s="36" t="s">
        <v>15</v>
      </c>
      <c r="G215" s="36" t="s">
        <v>107</v>
      </c>
      <c r="H215" s="36" t="s">
        <v>18</v>
      </c>
      <c r="I215" s="34" t="s">
        <v>17</v>
      </c>
      <c r="J215" s="34">
        <f t="shared" ref="J215:J252" ca="1" si="39">INDIRECT(K215&amp;"!"&amp;"$"&amp;N215)</f>
        <v>0</v>
      </c>
      <c r="K215" t="s">
        <v>149</v>
      </c>
      <c r="L215" s="76" t="str">
        <f>L194</f>
        <v>BA</v>
      </c>
      <c r="M215">
        <v>19</v>
      </c>
      <c r="N215" t="str">
        <f t="shared" ref="N215:N252" si="40">L215&amp;M215</f>
        <v>BA19</v>
      </c>
      <c r="O215" t="str">
        <f t="shared" si="38"/>
        <v>Vivre-ensemble</v>
      </c>
    </row>
    <row r="216" spans="1:19" x14ac:dyDescent="0.25">
      <c r="A216" s="34" t="str">
        <f t="shared" si="35"/>
        <v>Saisir canton</v>
      </c>
      <c r="B216" s="35" t="str">
        <f t="shared" si="36"/>
        <v>Saisir langue</v>
      </c>
      <c r="C216" s="35" t="str">
        <f t="shared" si="37"/>
        <v>Espace Mittelland</v>
      </c>
      <c r="D216" s="36">
        <v>2019</v>
      </c>
      <c r="E216" s="36" t="s">
        <v>14</v>
      </c>
      <c r="F216" s="36" t="s">
        <v>15</v>
      </c>
      <c r="G216" s="36" t="s">
        <v>107</v>
      </c>
      <c r="H216" s="36" t="s">
        <v>18</v>
      </c>
      <c r="I216" s="34" t="s">
        <v>2</v>
      </c>
      <c r="J216" s="34">
        <f t="shared" ca="1" si="39"/>
        <v>0</v>
      </c>
      <c r="K216" t="s">
        <v>149</v>
      </c>
      <c r="L216" t="str">
        <f>L195</f>
        <v>BB</v>
      </c>
      <c r="M216">
        <v>19</v>
      </c>
      <c r="N216" t="str">
        <f t="shared" si="40"/>
        <v>BB19</v>
      </c>
      <c r="O216" t="str">
        <f t="shared" si="38"/>
        <v>Vivre-ensemble</v>
      </c>
    </row>
    <row r="217" spans="1:19" x14ac:dyDescent="0.25">
      <c r="A217" s="34" t="str">
        <f t="shared" si="35"/>
        <v>Saisir canton</v>
      </c>
      <c r="B217" s="35" t="str">
        <f t="shared" si="36"/>
        <v>Saisir langue</v>
      </c>
      <c r="C217" s="35" t="str">
        <f t="shared" si="37"/>
        <v>Espace Mittelland</v>
      </c>
      <c r="D217" s="36">
        <v>2019</v>
      </c>
      <c r="E217" s="36" t="s">
        <v>14</v>
      </c>
      <c r="F217" s="36" t="s">
        <v>15</v>
      </c>
      <c r="G217" s="36" t="s">
        <v>107</v>
      </c>
      <c r="H217" s="36" t="s">
        <v>18</v>
      </c>
      <c r="I217" s="34" t="s">
        <v>1</v>
      </c>
      <c r="J217" s="34">
        <f t="shared" ca="1" si="39"/>
        <v>0</v>
      </c>
      <c r="K217" t="s">
        <v>149</v>
      </c>
      <c r="L217" t="str">
        <f>L196</f>
        <v>BC</v>
      </c>
      <c r="M217">
        <v>19</v>
      </c>
      <c r="N217" t="str">
        <f t="shared" si="40"/>
        <v>BC19</v>
      </c>
      <c r="O217" t="str">
        <f t="shared" si="38"/>
        <v>Vivre-ensemble</v>
      </c>
    </row>
    <row r="218" spans="1:19" s="76" customFormat="1" ht="13" x14ac:dyDescent="0.3">
      <c r="A218" s="34" t="str">
        <f t="shared" si="35"/>
        <v>Saisir canton</v>
      </c>
      <c r="B218" s="75" t="str">
        <f t="shared" si="36"/>
        <v>Saisir langue</v>
      </c>
      <c r="C218" s="35" t="str">
        <f t="shared" si="37"/>
        <v>Espace Mittelland</v>
      </c>
      <c r="D218" s="76">
        <v>2020</v>
      </c>
      <c r="E218" s="76" t="s">
        <v>9</v>
      </c>
      <c r="F218" t="s">
        <v>10</v>
      </c>
      <c r="G218" s="76" t="s">
        <v>11</v>
      </c>
      <c r="H218" s="76" t="s">
        <v>71</v>
      </c>
      <c r="I218" s="75" t="s">
        <v>17</v>
      </c>
      <c r="J218" s="34">
        <f t="shared" ca="1" si="39"/>
        <v>0</v>
      </c>
      <c r="K218" t="s">
        <v>149</v>
      </c>
      <c r="L218" s="76" t="s">
        <v>49</v>
      </c>
      <c r="M218">
        <v>10</v>
      </c>
      <c r="N218" t="str">
        <f t="shared" si="40"/>
        <v>BE10</v>
      </c>
      <c r="O218" t="str">
        <f t="shared" si="38"/>
        <v>Primo-information et besoin en matière de l’encouragement de l'intégration</v>
      </c>
      <c r="P218"/>
      <c r="Q218"/>
      <c r="R218"/>
      <c r="S218"/>
    </row>
    <row r="219" spans="1:19" x14ac:dyDescent="0.25">
      <c r="A219" s="34" t="str">
        <f t="shared" si="35"/>
        <v>Saisir canton</v>
      </c>
      <c r="B219" s="35" t="str">
        <f t="shared" si="36"/>
        <v>Saisir langue</v>
      </c>
      <c r="C219" s="35" t="str">
        <f t="shared" si="37"/>
        <v>Espace Mittelland</v>
      </c>
      <c r="D219" s="36">
        <v>2020</v>
      </c>
      <c r="E219" t="s">
        <v>9</v>
      </c>
      <c r="F219" t="s">
        <v>10</v>
      </c>
      <c r="G219" t="s">
        <v>11</v>
      </c>
      <c r="H219" s="36" t="s">
        <v>71</v>
      </c>
      <c r="I219" s="34" t="s">
        <v>2</v>
      </c>
      <c r="J219" s="34">
        <f t="shared" ca="1" si="39"/>
        <v>0</v>
      </c>
      <c r="K219" t="s">
        <v>149</v>
      </c>
      <c r="L219" s="36" t="s">
        <v>50</v>
      </c>
      <c r="M219">
        <v>10</v>
      </c>
      <c r="N219" t="str">
        <f t="shared" si="40"/>
        <v>BF10</v>
      </c>
      <c r="O219" t="str">
        <f t="shared" si="38"/>
        <v>Primo-information et besoin en matière de l’encouragement de l'intégration</v>
      </c>
    </row>
    <row r="220" spans="1:19" x14ac:dyDescent="0.25">
      <c r="A220" s="34" t="str">
        <f t="shared" si="35"/>
        <v>Saisir canton</v>
      </c>
      <c r="B220" s="35" t="str">
        <f t="shared" si="36"/>
        <v>Saisir langue</v>
      </c>
      <c r="C220" s="35" t="str">
        <f t="shared" si="37"/>
        <v>Espace Mittelland</v>
      </c>
      <c r="D220" s="36">
        <v>2020</v>
      </c>
      <c r="E220" t="s">
        <v>9</v>
      </c>
      <c r="F220" t="s">
        <v>10</v>
      </c>
      <c r="G220" t="s">
        <v>11</v>
      </c>
      <c r="H220" s="36" t="s">
        <v>71</v>
      </c>
      <c r="I220" s="34" t="s">
        <v>1</v>
      </c>
      <c r="J220" s="34">
        <f t="shared" ca="1" si="39"/>
        <v>0</v>
      </c>
      <c r="K220" t="s">
        <v>149</v>
      </c>
      <c r="L220" s="36" t="s">
        <v>51</v>
      </c>
      <c r="M220">
        <v>10</v>
      </c>
      <c r="N220" t="str">
        <f t="shared" si="40"/>
        <v>BG10</v>
      </c>
      <c r="O220" t="str">
        <f t="shared" si="38"/>
        <v>Primo-information et besoin en matière de l’encouragement de l'intégration</v>
      </c>
    </row>
    <row r="221" spans="1:19" ht="13" x14ac:dyDescent="0.3">
      <c r="A221" s="34" t="str">
        <f t="shared" si="35"/>
        <v>Saisir canton</v>
      </c>
      <c r="B221" s="35" t="str">
        <f t="shared" si="36"/>
        <v>Saisir langue</v>
      </c>
      <c r="C221" s="35" t="str">
        <f t="shared" si="37"/>
        <v>Espace Mittelland</v>
      </c>
      <c r="D221" s="36">
        <v>2020</v>
      </c>
      <c r="E221" t="s">
        <v>9</v>
      </c>
      <c r="F221" t="s">
        <v>10</v>
      </c>
      <c r="G221" t="s">
        <v>4</v>
      </c>
      <c r="H221" s="36" t="s">
        <v>71</v>
      </c>
      <c r="I221" s="34" t="s">
        <v>17</v>
      </c>
      <c r="J221" s="34">
        <f t="shared" ca="1" si="39"/>
        <v>0</v>
      </c>
      <c r="K221" t="s">
        <v>149</v>
      </c>
      <c r="L221" s="76" t="str">
        <f>L218</f>
        <v>BE</v>
      </c>
      <c r="M221">
        <v>11</v>
      </c>
      <c r="N221" t="str">
        <f t="shared" si="40"/>
        <v>BE11</v>
      </c>
      <c r="O221" t="str">
        <f t="shared" si="38"/>
        <v>Conseil</v>
      </c>
    </row>
    <row r="222" spans="1:19" x14ac:dyDescent="0.25">
      <c r="A222" s="34" t="str">
        <f t="shared" si="35"/>
        <v>Saisir canton</v>
      </c>
      <c r="B222" s="35" t="str">
        <f t="shared" si="36"/>
        <v>Saisir langue</v>
      </c>
      <c r="C222" s="35" t="str">
        <f t="shared" si="37"/>
        <v>Espace Mittelland</v>
      </c>
      <c r="D222" s="36">
        <v>2020</v>
      </c>
      <c r="E222" t="s">
        <v>9</v>
      </c>
      <c r="F222" t="s">
        <v>10</v>
      </c>
      <c r="G222" t="s">
        <v>4</v>
      </c>
      <c r="H222" s="36" t="s">
        <v>71</v>
      </c>
      <c r="I222" s="34" t="s">
        <v>2</v>
      </c>
      <c r="J222" s="34">
        <f t="shared" ca="1" si="39"/>
        <v>0</v>
      </c>
      <c r="K222" t="s">
        <v>149</v>
      </c>
      <c r="L222" t="str">
        <f>L219</f>
        <v>BF</v>
      </c>
      <c r="M222">
        <v>11</v>
      </c>
      <c r="N222" t="str">
        <f t="shared" si="40"/>
        <v>BF11</v>
      </c>
      <c r="O222" t="str">
        <f t="shared" si="38"/>
        <v>Conseil</v>
      </c>
    </row>
    <row r="223" spans="1:19" x14ac:dyDescent="0.25">
      <c r="A223" s="34" t="str">
        <f t="shared" si="35"/>
        <v>Saisir canton</v>
      </c>
      <c r="B223" s="35" t="str">
        <f t="shared" si="36"/>
        <v>Saisir langue</v>
      </c>
      <c r="C223" s="35" t="str">
        <f t="shared" si="37"/>
        <v>Espace Mittelland</v>
      </c>
      <c r="D223" s="36">
        <v>2020</v>
      </c>
      <c r="E223" t="s">
        <v>9</v>
      </c>
      <c r="F223" t="s">
        <v>10</v>
      </c>
      <c r="G223" t="s">
        <v>4</v>
      </c>
      <c r="H223" s="36" t="s">
        <v>71</v>
      </c>
      <c r="I223" s="34" t="s">
        <v>1</v>
      </c>
      <c r="J223" s="34">
        <f t="shared" ca="1" si="39"/>
        <v>0</v>
      </c>
      <c r="K223" t="s">
        <v>149</v>
      </c>
      <c r="L223" t="str">
        <f>L220</f>
        <v>BG</v>
      </c>
      <c r="M223">
        <v>11</v>
      </c>
      <c r="N223" t="str">
        <f t="shared" si="40"/>
        <v>BG11</v>
      </c>
      <c r="O223" t="str">
        <f t="shared" si="38"/>
        <v>Conseil</v>
      </c>
    </row>
    <row r="224" spans="1:19" ht="13" x14ac:dyDescent="0.3">
      <c r="A224" s="34" t="str">
        <f t="shared" si="35"/>
        <v>Saisir canton</v>
      </c>
      <c r="B224" s="35" t="str">
        <f t="shared" si="36"/>
        <v>Saisir langue</v>
      </c>
      <c r="C224" s="35" t="str">
        <f t="shared" si="37"/>
        <v>Espace Mittelland</v>
      </c>
      <c r="D224" s="36">
        <v>2020</v>
      </c>
      <c r="E224" t="s">
        <v>9</v>
      </c>
      <c r="F224" t="s">
        <v>10</v>
      </c>
      <c r="G224" t="s">
        <v>5</v>
      </c>
      <c r="H224" s="36" t="s">
        <v>71</v>
      </c>
      <c r="I224" s="34" t="s">
        <v>17</v>
      </c>
      <c r="J224" s="34">
        <f t="shared" ca="1" si="39"/>
        <v>0</v>
      </c>
      <c r="K224" t="s">
        <v>149</v>
      </c>
      <c r="L224" s="76" t="str">
        <f>L218</f>
        <v>BE</v>
      </c>
      <c r="M224">
        <v>12</v>
      </c>
      <c r="N224" t="str">
        <f t="shared" si="40"/>
        <v>BE12</v>
      </c>
      <c r="O224" t="str">
        <f t="shared" si="38"/>
        <v>Protection contre la discrimination</v>
      </c>
    </row>
    <row r="225" spans="1:15" x14ac:dyDescent="0.25">
      <c r="A225" s="34" t="str">
        <f t="shared" si="35"/>
        <v>Saisir canton</v>
      </c>
      <c r="B225" s="35" t="str">
        <f t="shared" si="36"/>
        <v>Saisir langue</v>
      </c>
      <c r="C225" s="35" t="str">
        <f t="shared" si="37"/>
        <v>Espace Mittelland</v>
      </c>
      <c r="D225" s="36">
        <v>2020</v>
      </c>
      <c r="E225" t="s">
        <v>9</v>
      </c>
      <c r="F225" t="s">
        <v>10</v>
      </c>
      <c r="G225" t="s">
        <v>5</v>
      </c>
      <c r="H225" s="36" t="s">
        <v>71</v>
      </c>
      <c r="I225" s="34" t="s">
        <v>2</v>
      </c>
      <c r="J225" s="34">
        <f t="shared" ca="1" si="39"/>
        <v>0</v>
      </c>
      <c r="K225" t="s">
        <v>149</v>
      </c>
      <c r="L225" t="str">
        <f>L219</f>
        <v>BF</v>
      </c>
      <c r="M225">
        <v>12</v>
      </c>
      <c r="N225" t="str">
        <f t="shared" si="40"/>
        <v>BF12</v>
      </c>
      <c r="O225" t="str">
        <f t="shared" si="38"/>
        <v>Protection contre la discrimination</v>
      </c>
    </row>
    <row r="226" spans="1:15" x14ac:dyDescent="0.25">
      <c r="A226" s="34" t="str">
        <f t="shared" si="35"/>
        <v>Saisir canton</v>
      </c>
      <c r="B226" s="35" t="str">
        <f t="shared" si="36"/>
        <v>Saisir langue</v>
      </c>
      <c r="C226" s="35" t="str">
        <f t="shared" si="37"/>
        <v>Espace Mittelland</v>
      </c>
      <c r="D226" s="36">
        <v>2020</v>
      </c>
      <c r="E226" t="s">
        <v>9</v>
      </c>
      <c r="F226" t="s">
        <v>10</v>
      </c>
      <c r="G226" t="s">
        <v>5</v>
      </c>
      <c r="H226" s="36" t="s">
        <v>71</v>
      </c>
      <c r="I226" s="34" t="s">
        <v>1</v>
      </c>
      <c r="J226" s="34">
        <f t="shared" ca="1" si="39"/>
        <v>0</v>
      </c>
      <c r="K226" t="s">
        <v>149</v>
      </c>
      <c r="L226" t="str">
        <f>L220</f>
        <v>BG</v>
      </c>
      <c r="M226">
        <v>12</v>
      </c>
      <c r="N226" t="str">
        <f t="shared" si="40"/>
        <v>BG12</v>
      </c>
      <c r="O226" t="str">
        <f t="shared" si="38"/>
        <v>Protection contre la discrimination</v>
      </c>
    </row>
    <row r="227" spans="1:15" ht="13" x14ac:dyDescent="0.3">
      <c r="A227" s="34" t="str">
        <f t="shared" si="35"/>
        <v>Saisir canton</v>
      </c>
      <c r="B227" s="35" t="str">
        <f t="shared" si="36"/>
        <v>Saisir langue</v>
      </c>
      <c r="C227" s="35" t="str">
        <f t="shared" si="37"/>
        <v>Espace Mittelland</v>
      </c>
      <c r="D227" s="36">
        <v>2020</v>
      </c>
      <c r="E227" s="36" t="s">
        <v>13</v>
      </c>
      <c r="F227" s="36" t="s">
        <v>12</v>
      </c>
      <c r="G227" s="36" t="s">
        <v>109</v>
      </c>
      <c r="H227" s="36" t="s">
        <v>71</v>
      </c>
      <c r="I227" s="34" t="s">
        <v>17</v>
      </c>
      <c r="J227" s="34">
        <f t="shared" ca="1" si="39"/>
        <v>0</v>
      </c>
      <c r="K227" t="s">
        <v>149</v>
      </c>
      <c r="L227" s="76" t="str">
        <f>L218</f>
        <v>BE</v>
      </c>
      <c r="M227">
        <v>14</v>
      </c>
      <c r="N227" t="str">
        <f t="shared" si="40"/>
        <v>BE14</v>
      </c>
      <c r="O227" t="str">
        <f t="shared" si="38"/>
        <v>Langue et formation</v>
      </c>
    </row>
    <row r="228" spans="1:15" x14ac:dyDescent="0.25">
      <c r="A228" s="34" t="str">
        <f t="shared" si="35"/>
        <v>Saisir canton</v>
      </c>
      <c r="B228" s="35" t="str">
        <f t="shared" si="36"/>
        <v>Saisir langue</v>
      </c>
      <c r="C228" s="35" t="str">
        <f t="shared" si="37"/>
        <v>Espace Mittelland</v>
      </c>
      <c r="D228" s="36">
        <v>2020</v>
      </c>
      <c r="E228" s="36" t="s">
        <v>13</v>
      </c>
      <c r="F228" s="36" t="s">
        <v>12</v>
      </c>
      <c r="G228" s="36" t="s">
        <v>109</v>
      </c>
      <c r="H228" s="36" t="s">
        <v>71</v>
      </c>
      <c r="I228" s="34" t="s">
        <v>2</v>
      </c>
      <c r="J228" s="34">
        <f t="shared" ca="1" si="39"/>
        <v>0</v>
      </c>
      <c r="K228" t="s">
        <v>149</v>
      </c>
      <c r="L228" t="str">
        <f>L219</f>
        <v>BF</v>
      </c>
      <c r="M228">
        <v>14</v>
      </c>
      <c r="N228" t="str">
        <f t="shared" si="40"/>
        <v>BF14</v>
      </c>
      <c r="O228" t="str">
        <f t="shared" si="38"/>
        <v>Langue et formation</v>
      </c>
    </row>
    <row r="229" spans="1:15" x14ac:dyDescent="0.25">
      <c r="A229" s="34" t="str">
        <f t="shared" si="35"/>
        <v>Saisir canton</v>
      </c>
      <c r="B229" s="35" t="str">
        <f t="shared" ref="B229:B266" si="41">$B$74</f>
        <v>Saisir langue</v>
      </c>
      <c r="C229" s="35" t="str">
        <f t="shared" ref="C229:C266" si="42">$C$74</f>
        <v>Espace Mittelland</v>
      </c>
      <c r="D229" s="36">
        <v>2020</v>
      </c>
      <c r="E229" s="36" t="s">
        <v>13</v>
      </c>
      <c r="F229" s="36" t="s">
        <v>12</v>
      </c>
      <c r="G229" s="36" t="s">
        <v>109</v>
      </c>
      <c r="H229" s="36" t="s">
        <v>71</v>
      </c>
      <c r="I229" s="34" t="s">
        <v>1</v>
      </c>
      <c r="J229" s="34">
        <f t="shared" ca="1" si="39"/>
        <v>0</v>
      </c>
      <c r="K229" t="s">
        <v>149</v>
      </c>
      <c r="L229" t="str">
        <f>L220</f>
        <v>BG</v>
      </c>
      <c r="M229">
        <v>14</v>
      </c>
      <c r="N229" t="str">
        <f t="shared" si="40"/>
        <v>BG14</v>
      </c>
      <c r="O229" t="str">
        <f t="shared" si="38"/>
        <v>Langue et formation</v>
      </c>
    </row>
    <row r="230" spans="1:15" ht="13" x14ac:dyDescent="0.3">
      <c r="A230" s="34" t="str">
        <f t="shared" ref="A230:A267" si="43">$A$74</f>
        <v>Saisir canton</v>
      </c>
      <c r="B230" s="35" t="str">
        <f t="shared" si="41"/>
        <v>Saisir langue</v>
      </c>
      <c r="C230" s="35" t="str">
        <f t="shared" si="42"/>
        <v>Espace Mittelland</v>
      </c>
      <c r="D230" s="36">
        <v>2020</v>
      </c>
      <c r="E230" s="36" t="s">
        <v>13</v>
      </c>
      <c r="F230" s="36" t="s">
        <v>12</v>
      </c>
      <c r="G230" s="36" t="s">
        <v>110</v>
      </c>
      <c r="H230" s="36" t="s">
        <v>71</v>
      </c>
      <c r="I230" s="34" t="s">
        <v>17</v>
      </c>
      <c r="J230" s="34">
        <f t="shared" ca="1" si="39"/>
        <v>0</v>
      </c>
      <c r="K230" t="s">
        <v>149</v>
      </c>
      <c r="L230" s="76" t="str">
        <f>L218</f>
        <v>BE</v>
      </c>
      <c r="M230">
        <v>15</v>
      </c>
      <c r="N230" t="str">
        <f t="shared" si="40"/>
        <v>BE15</v>
      </c>
      <c r="O230" t="str">
        <f t="shared" si="38"/>
        <v>Petite enfance</v>
      </c>
    </row>
    <row r="231" spans="1:15" x14ac:dyDescent="0.25">
      <c r="A231" s="34" t="str">
        <f t="shared" si="43"/>
        <v>Saisir canton</v>
      </c>
      <c r="B231" s="35" t="str">
        <f t="shared" si="41"/>
        <v>Saisir langue</v>
      </c>
      <c r="C231" s="35" t="str">
        <f t="shared" si="42"/>
        <v>Espace Mittelland</v>
      </c>
      <c r="D231" s="36">
        <v>2020</v>
      </c>
      <c r="E231" s="36" t="s">
        <v>13</v>
      </c>
      <c r="F231" s="36" t="s">
        <v>12</v>
      </c>
      <c r="G231" s="36" t="s">
        <v>110</v>
      </c>
      <c r="H231" s="36" t="s">
        <v>71</v>
      </c>
      <c r="I231" s="34" t="s">
        <v>2</v>
      </c>
      <c r="J231" s="34">
        <f t="shared" ca="1" si="39"/>
        <v>0</v>
      </c>
      <c r="K231" t="s">
        <v>149</v>
      </c>
      <c r="L231" t="str">
        <f>L219</f>
        <v>BF</v>
      </c>
      <c r="M231">
        <v>15</v>
      </c>
      <c r="N231" t="str">
        <f t="shared" si="40"/>
        <v>BF15</v>
      </c>
      <c r="O231" t="str">
        <f t="shared" si="38"/>
        <v>Petite enfance</v>
      </c>
    </row>
    <row r="232" spans="1:15" x14ac:dyDescent="0.25">
      <c r="A232" s="34" t="str">
        <f t="shared" si="43"/>
        <v>Saisir canton</v>
      </c>
      <c r="B232" s="35" t="str">
        <f t="shared" si="41"/>
        <v>Saisir langue</v>
      </c>
      <c r="C232" s="35" t="str">
        <f t="shared" si="42"/>
        <v>Espace Mittelland</v>
      </c>
      <c r="D232" s="36">
        <v>2020</v>
      </c>
      <c r="E232" s="36" t="s">
        <v>13</v>
      </c>
      <c r="F232" s="36" t="s">
        <v>12</v>
      </c>
      <c r="G232" s="36" t="s">
        <v>110</v>
      </c>
      <c r="H232" s="36" t="s">
        <v>71</v>
      </c>
      <c r="I232" s="34" t="s">
        <v>1</v>
      </c>
      <c r="J232" s="34">
        <f t="shared" ca="1" si="39"/>
        <v>0</v>
      </c>
      <c r="K232" t="s">
        <v>149</v>
      </c>
      <c r="L232" t="str">
        <f>L220</f>
        <v>BG</v>
      </c>
      <c r="M232">
        <v>15</v>
      </c>
      <c r="N232" t="str">
        <f t="shared" si="40"/>
        <v>BG15</v>
      </c>
      <c r="O232" t="str">
        <f t="shared" si="38"/>
        <v>Petite enfance</v>
      </c>
    </row>
    <row r="233" spans="1:15" ht="13" x14ac:dyDescent="0.3">
      <c r="A233" s="34" t="str">
        <f t="shared" si="43"/>
        <v>Saisir canton</v>
      </c>
      <c r="B233" s="35" t="str">
        <f t="shared" si="41"/>
        <v>Saisir langue</v>
      </c>
      <c r="C233" s="35" t="str">
        <f t="shared" si="42"/>
        <v>Espace Mittelland</v>
      </c>
      <c r="D233" s="36">
        <v>2020</v>
      </c>
      <c r="E233" s="36" t="s">
        <v>13</v>
      </c>
      <c r="F233" s="36" t="s">
        <v>12</v>
      </c>
      <c r="G233" t="s">
        <v>7</v>
      </c>
      <c r="H233" s="36" t="s">
        <v>71</v>
      </c>
      <c r="I233" s="34" t="s">
        <v>17</v>
      </c>
      <c r="J233" s="34">
        <f t="shared" ca="1" si="39"/>
        <v>0</v>
      </c>
      <c r="K233" t="s">
        <v>149</v>
      </c>
      <c r="L233" s="76" t="str">
        <f>L218</f>
        <v>BE</v>
      </c>
      <c r="M233">
        <v>16</v>
      </c>
      <c r="N233" t="str">
        <f t="shared" si="40"/>
        <v>BE16</v>
      </c>
      <c r="O233" t="str">
        <f t="shared" si="38"/>
        <v>Employabilité</v>
      </c>
    </row>
    <row r="234" spans="1:15" x14ac:dyDescent="0.25">
      <c r="A234" s="34" t="str">
        <f t="shared" si="43"/>
        <v>Saisir canton</v>
      </c>
      <c r="B234" s="35" t="str">
        <f t="shared" si="41"/>
        <v>Saisir langue</v>
      </c>
      <c r="C234" s="35" t="str">
        <f t="shared" si="42"/>
        <v>Espace Mittelland</v>
      </c>
      <c r="D234" s="36">
        <v>2020</v>
      </c>
      <c r="E234" s="36" t="s">
        <v>13</v>
      </c>
      <c r="F234" s="36" t="s">
        <v>12</v>
      </c>
      <c r="G234" t="s">
        <v>7</v>
      </c>
      <c r="H234" s="36" t="s">
        <v>71</v>
      </c>
      <c r="I234" s="34" t="s">
        <v>2</v>
      </c>
      <c r="J234" s="34">
        <f t="shared" ca="1" si="39"/>
        <v>0</v>
      </c>
      <c r="K234" t="s">
        <v>149</v>
      </c>
      <c r="L234" t="str">
        <f>L219</f>
        <v>BF</v>
      </c>
      <c r="M234">
        <v>16</v>
      </c>
      <c r="N234" t="str">
        <f t="shared" si="40"/>
        <v>BF16</v>
      </c>
      <c r="O234" t="str">
        <f t="shared" si="38"/>
        <v>Employabilité</v>
      </c>
    </row>
    <row r="235" spans="1:15" x14ac:dyDescent="0.25">
      <c r="A235" s="34" t="str">
        <f t="shared" si="43"/>
        <v>Saisir canton</v>
      </c>
      <c r="B235" s="35" t="str">
        <f t="shared" si="41"/>
        <v>Saisir langue</v>
      </c>
      <c r="C235" s="35" t="str">
        <f t="shared" si="42"/>
        <v>Espace Mittelland</v>
      </c>
      <c r="D235" s="36">
        <v>2020</v>
      </c>
      <c r="E235" s="36" t="s">
        <v>13</v>
      </c>
      <c r="F235" s="36" t="s">
        <v>12</v>
      </c>
      <c r="G235" t="s">
        <v>7</v>
      </c>
      <c r="H235" s="36" t="s">
        <v>71</v>
      </c>
      <c r="I235" s="34" t="s">
        <v>1</v>
      </c>
      <c r="J235" s="34">
        <f t="shared" ca="1" si="39"/>
        <v>0</v>
      </c>
      <c r="K235" t="s">
        <v>149</v>
      </c>
      <c r="L235" t="str">
        <f>L220</f>
        <v>BG</v>
      </c>
      <c r="M235">
        <v>16</v>
      </c>
      <c r="N235" t="str">
        <f t="shared" si="40"/>
        <v>BG16</v>
      </c>
      <c r="O235" t="str">
        <f t="shared" si="38"/>
        <v>Employabilité</v>
      </c>
    </row>
    <row r="236" spans="1:15" ht="13" x14ac:dyDescent="0.3">
      <c r="A236" s="34" t="str">
        <f t="shared" si="43"/>
        <v>Saisir canton</v>
      </c>
      <c r="B236" s="35" t="str">
        <f t="shared" si="41"/>
        <v>Saisir langue</v>
      </c>
      <c r="C236" s="35" t="str">
        <f t="shared" si="42"/>
        <v>Espace Mittelland</v>
      </c>
      <c r="D236" s="36">
        <v>2020</v>
      </c>
      <c r="E236" s="36" t="s">
        <v>14</v>
      </c>
      <c r="F236" s="36" t="s">
        <v>15</v>
      </c>
      <c r="G236" t="s">
        <v>111</v>
      </c>
      <c r="H236" s="36" t="s">
        <v>71</v>
      </c>
      <c r="I236" s="34" t="s">
        <v>17</v>
      </c>
      <c r="J236" s="34">
        <f t="shared" ca="1" si="39"/>
        <v>0</v>
      </c>
      <c r="K236" t="s">
        <v>149</v>
      </c>
      <c r="L236" s="76" t="str">
        <f>L218</f>
        <v>BE</v>
      </c>
      <c r="M236">
        <v>18</v>
      </c>
      <c r="N236" t="str">
        <f t="shared" si="40"/>
        <v>BE18</v>
      </c>
      <c r="O236" t="str">
        <f t="shared" si="38"/>
        <v>Interprétariat communautaire et médiation interculturelle</v>
      </c>
    </row>
    <row r="237" spans="1:15" x14ac:dyDescent="0.25">
      <c r="A237" s="34" t="str">
        <f t="shared" si="43"/>
        <v>Saisir canton</v>
      </c>
      <c r="B237" s="35" t="str">
        <f t="shared" si="41"/>
        <v>Saisir langue</v>
      </c>
      <c r="C237" s="35" t="str">
        <f t="shared" si="42"/>
        <v>Espace Mittelland</v>
      </c>
      <c r="D237" s="36">
        <v>2020</v>
      </c>
      <c r="E237" s="36" t="s">
        <v>14</v>
      </c>
      <c r="F237" s="36" t="s">
        <v>15</v>
      </c>
      <c r="G237" t="s">
        <v>111</v>
      </c>
      <c r="H237" s="36" t="s">
        <v>71</v>
      </c>
      <c r="I237" s="34" t="s">
        <v>2</v>
      </c>
      <c r="J237" s="34">
        <f t="shared" ca="1" si="39"/>
        <v>0</v>
      </c>
      <c r="K237" t="s">
        <v>149</v>
      </c>
      <c r="L237" t="str">
        <f>L219</f>
        <v>BF</v>
      </c>
      <c r="M237">
        <v>18</v>
      </c>
      <c r="N237" t="str">
        <f t="shared" si="40"/>
        <v>BF18</v>
      </c>
      <c r="O237" t="str">
        <f t="shared" si="38"/>
        <v>Interprétariat communautaire et médiation interculturelle</v>
      </c>
    </row>
    <row r="238" spans="1:15" x14ac:dyDescent="0.25">
      <c r="A238" s="34" t="str">
        <f t="shared" si="43"/>
        <v>Saisir canton</v>
      </c>
      <c r="B238" s="35" t="str">
        <f t="shared" si="41"/>
        <v>Saisir langue</v>
      </c>
      <c r="C238" s="35" t="str">
        <f t="shared" si="42"/>
        <v>Espace Mittelland</v>
      </c>
      <c r="D238" s="36">
        <v>2020</v>
      </c>
      <c r="E238" s="36" t="s">
        <v>14</v>
      </c>
      <c r="F238" s="36" t="s">
        <v>15</v>
      </c>
      <c r="G238" t="s">
        <v>111</v>
      </c>
      <c r="H238" s="36" t="s">
        <v>71</v>
      </c>
      <c r="I238" s="34" t="s">
        <v>1</v>
      </c>
      <c r="J238" s="34">
        <f t="shared" ca="1" si="39"/>
        <v>0</v>
      </c>
      <c r="K238" t="s">
        <v>149</v>
      </c>
      <c r="L238" t="str">
        <f>L220</f>
        <v>BG</v>
      </c>
      <c r="M238">
        <v>18</v>
      </c>
      <c r="N238" t="str">
        <f t="shared" si="40"/>
        <v>BG18</v>
      </c>
      <c r="O238" t="str">
        <f t="shared" si="38"/>
        <v>Interprétariat communautaire et médiation interculturelle</v>
      </c>
    </row>
    <row r="239" spans="1:15" ht="13" x14ac:dyDescent="0.3">
      <c r="A239" s="34" t="str">
        <f t="shared" si="43"/>
        <v>Saisir canton</v>
      </c>
      <c r="B239" s="35" t="str">
        <f t="shared" si="41"/>
        <v>Saisir langue</v>
      </c>
      <c r="C239" s="35" t="str">
        <f t="shared" si="42"/>
        <v>Espace Mittelland</v>
      </c>
      <c r="D239" s="36">
        <v>2020</v>
      </c>
      <c r="E239" s="36" t="s">
        <v>14</v>
      </c>
      <c r="F239" s="36" t="s">
        <v>15</v>
      </c>
      <c r="G239" s="36" t="s">
        <v>107</v>
      </c>
      <c r="H239" s="36" t="s">
        <v>71</v>
      </c>
      <c r="I239" s="34" t="s">
        <v>17</v>
      </c>
      <c r="J239" s="34">
        <f t="shared" ca="1" si="39"/>
        <v>0</v>
      </c>
      <c r="K239" t="s">
        <v>149</v>
      </c>
      <c r="L239" s="76" t="str">
        <f>L218</f>
        <v>BE</v>
      </c>
      <c r="M239">
        <v>19</v>
      </c>
      <c r="N239" t="str">
        <f t="shared" si="40"/>
        <v>BE19</v>
      </c>
      <c r="O239" t="str">
        <f t="shared" si="38"/>
        <v>Vivre-ensemble</v>
      </c>
    </row>
    <row r="240" spans="1:15" x14ac:dyDescent="0.25">
      <c r="A240" s="34" t="str">
        <f t="shared" si="43"/>
        <v>Saisir canton</v>
      </c>
      <c r="B240" s="35" t="str">
        <f t="shared" si="41"/>
        <v>Saisir langue</v>
      </c>
      <c r="C240" s="35" t="str">
        <f t="shared" si="42"/>
        <v>Espace Mittelland</v>
      </c>
      <c r="D240" s="36">
        <v>2020</v>
      </c>
      <c r="E240" s="36" t="s">
        <v>14</v>
      </c>
      <c r="F240" s="36" t="s">
        <v>15</v>
      </c>
      <c r="G240" s="36" t="s">
        <v>107</v>
      </c>
      <c r="H240" s="36" t="s">
        <v>71</v>
      </c>
      <c r="I240" s="34" t="s">
        <v>2</v>
      </c>
      <c r="J240" s="34">
        <f t="shared" ca="1" si="39"/>
        <v>0</v>
      </c>
      <c r="K240" t="s">
        <v>149</v>
      </c>
      <c r="L240" t="str">
        <f>L219</f>
        <v>BF</v>
      </c>
      <c r="M240">
        <v>19</v>
      </c>
      <c r="N240" t="str">
        <f t="shared" si="40"/>
        <v>BF19</v>
      </c>
      <c r="O240" t="str">
        <f t="shared" si="38"/>
        <v>Vivre-ensemble</v>
      </c>
    </row>
    <row r="241" spans="1:15" x14ac:dyDescent="0.25">
      <c r="A241" s="34" t="str">
        <f t="shared" si="43"/>
        <v>Saisir canton</v>
      </c>
      <c r="B241" s="35" t="str">
        <f t="shared" si="41"/>
        <v>Saisir langue</v>
      </c>
      <c r="C241" s="35" t="str">
        <f t="shared" si="42"/>
        <v>Espace Mittelland</v>
      </c>
      <c r="D241" s="36">
        <v>2020</v>
      </c>
      <c r="E241" s="36" t="s">
        <v>14</v>
      </c>
      <c r="F241" s="36" t="s">
        <v>15</v>
      </c>
      <c r="G241" s="36" t="s">
        <v>107</v>
      </c>
      <c r="H241" s="36" t="s">
        <v>71</v>
      </c>
      <c r="I241" s="34" t="s">
        <v>1</v>
      </c>
      <c r="J241" s="34">
        <f t="shared" ca="1" si="39"/>
        <v>0</v>
      </c>
      <c r="K241" t="s">
        <v>149</v>
      </c>
      <c r="L241" t="str">
        <f>L220</f>
        <v>BG</v>
      </c>
      <c r="M241">
        <v>19</v>
      </c>
      <c r="N241" t="str">
        <f t="shared" si="40"/>
        <v>BG19</v>
      </c>
      <c r="O241" t="str">
        <f t="shared" si="38"/>
        <v>Vivre-ensemble</v>
      </c>
    </row>
    <row r="242" spans="1:15" s="76" customFormat="1" ht="13" x14ac:dyDescent="0.3">
      <c r="A242" s="34" t="str">
        <f t="shared" si="43"/>
        <v>Saisir canton</v>
      </c>
      <c r="B242" s="75" t="str">
        <f t="shared" si="41"/>
        <v>Saisir langue</v>
      </c>
      <c r="C242" s="35" t="str">
        <f t="shared" si="42"/>
        <v>Espace Mittelland</v>
      </c>
      <c r="D242" s="76">
        <v>2021</v>
      </c>
      <c r="E242" s="76" t="s">
        <v>9</v>
      </c>
      <c r="F242" t="s">
        <v>10</v>
      </c>
      <c r="G242" s="76" t="s">
        <v>11</v>
      </c>
      <c r="H242" s="76" t="s">
        <v>71</v>
      </c>
      <c r="I242" s="75" t="s">
        <v>17</v>
      </c>
      <c r="J242" s="34">
        <f t="shared" ca="1" si="39"/>
        <v>0</v>
      </c>
      <c r="K242" t="s">
        <v>149</v>
      </c>
      <c r="L242" s="76" t="s">
        <v>52</v>
      </c>
      <c r="M242">
        <v>10</v>
      </c>
      <c r="N242" t="str">
        <f t="shared" si="40"/>
        <v>BI10</v>
      </c>
      <c r="O242" t="str">
        <f t="shared" si="38"/>
        <v>Primo-information et besoin en matière de l’encouragement de l'intégration</v>
      </c>
    </row>
    <row r="243" spans="1:15" x14ac:dyDescent="0.25">
      <c r="A243" s="34" t="str">
        <f t="shared" si="43"/>
        <v>Saisir canton</v>
      </c>
      <c r="B243" s="35" t="str">
        <f t="shared" si="41"/>
        <v>Saisir langue</v>
      </c>
      <c r="C243" s="35" t="str">
        <f t="shared" si="42"/>
        <v>Espace Mittelland</v>
      </c>
      <c r="D243" s="36">
        <v>2021</v>
      </c>
      <c r="E243" t="s">
        <v>9</v>
      </c>
      <c r="F243" t="s">
        <v>10</v>
      </c>
      <c r="G243" t="s">
        <v>11</v>
      </c>
      <c r="H243" s="36" t="s">
        <v>71</v>
      </c>
      <c r="I243" s="34" t="s">
        <v>2</v>
      </c>
      <c r="J243" s="34">
        <f t="shared" ca="1" si="39"/>
        <v>0</v>
      </c>
      <c r="K243" t="s">
        <v>149</v>
      </c>
      <c r="L243" s="36" t="s">
        <v>81</v>
      </c>
      <c r="M243">
        <v>10</v>
      </c>
      <c r="N243" t="str">
        <f t="shared" si="40"/>
        <v>BJ10</v>
      </c>
      <c r="O243" t="str">
        <f t="shared" si="38"/>
        <v>Primo-information et besoin en matière de l’encouragement de l'intégration</v>
      </c>
    </row>
    <row r="244" spans="1:15" x14ac:dyDescent="0.25">
      <c r="A244" s="34" t="str">
        <f t="shared" si="43"/>
        <v>Saisir canton</v>
      </c>
      <c r="B244" s="35" t="str">
        <f t="shared" si="41"/>
        <v>Saisir langue</v>
      </c>
      <c r="C244" s="35" t="str">
        <f t="shared" si="42"/>
        <v>Espace Mittelland</v>
      </c>
      <c r="D244" s="36">
        <v>2021</v>
      </c>
      <c r="E244" t="s">
        <v>9</v>
      </c>
      <c r="F244" t="s">
        <v>10</v>
      </c>
      <c r="G244" t="s">
        <v>11</v>
      </c>
      <c r="H244" s="36" t="s">
        <v>71</v>
      </c>
      <c r="I244" s="34" t="s">
        <v>1</v>
      </c>
      <c r="J244" s="34">
        <f t="shared" ca="1" si="39"/>
        <v>0</v>
      </c>
      <c r="K244" t="s">
        <v>149</v>
      </c>
      <c r="L244" s="36" t="s">
        <v>53</v>
      </c>
      <c r="M244">
        <v>10</v>
      </c>
      <c r="N244" t="str">
        <f t="shared" si="40"/>
        <v>BK10</v>
      </c>
      <c r="O244" t="str">
        <f t="shared" si="38"/>
        <v>Primo-information et besoin en matière de l’encouragement de l'intégration</v>
      </c>
    </row>
    <row r="245" spans="1:15" ht="13" x14ac:dyDescent="0.3">
      <c r="A245" s="34" t="str">
        <f t="shared" si="43"/>
        <v>Saisir canton</v>
      </c>
      <c r="B245" s="35" t="str">
        <f t="shared" si="41"/>
        <v>Saisir langue</v>
      </c>
      <c r="C245" s="35" t="str">
        <f t="shared" si="42"/>
        <v>Espace Mittelland</v>
      </c>
      <c r="D245" s="36">
        <v>2021</v>
      </c>
      <c r="E245" t="s">
        <v>9</v>
      </c>
      <c r="F245" t="s">
        <v>10</v>
      </c>
      <c r="G245" t="s">
        <v>4</v>
      </c>
      <c r="H245" s="36" t="s">
        <v>71</v>
      </c>
      <c r="I245" s="34" t="s">
        <v>17</v>
      </c>
      <c r="J245" s="34">
        <f t="shared" ca="1" si="39"/>
        <v>0</v>
      </c>
      <c r="K245" t="s">
        <v>149</v>
      </c>
      <c r="L245" s="76" t="str">
        <f>L242</f>
        <v>BI</v>
      </c>
      <c r="M245">
        <v>11</v>
      </c>
      <c r="N245" t="str">
        <f t="shared" si="40"/>
        <v>BI11</v>
      </c>
      <c r="O245" t="str">
        <f t="shared" si="38"/>
        <v>Conseil</v>
      </c>
    </row>
    <row r="246" spans="1:15" x14ac:dyDescent="0.25">
      <c r="A246" s="34" t="str">
        <f t="shared" si="43"/>
        <v>Saisir canton</v>
      </c>
      <c r="B246" s="35" t="str">
        <f t="shared" si="41"/>
        <v>Saisir langue</v>
      </c>
      <c r="C246" s="35" t="str">
        <f t="shared" si="42"/>
        <v>Espace Mittelland</v>
      </c>
      <c r="D246" s="36">
        <v>2021</v>
      </c>
      <c r="E246" t="s">
        <v>9</v>
      </c>
      <c r="F246" t="s">
        <v>10</v>
      </c>
      <c r="G246" t="s">
        <v>4</v>
      </c>
      <c r="H246" s="36" t="s">
        <v>71</v>
      </c>
      <c r="I246" s="34" t="s">
        <v>2</v>
      </c>
      <c r="J246" s="34">
        <f t="shared" ca="1" si="39"/>
        <v>0</v>
      </c>
      <c r="K246" t="s">
        <v>149</v>
      </c>
      <c r="L246" t="str">
        <f>L243</f>
        <v>BJ</v>
      </c>
      <c r="M246">
        <v>11</v>
      </c>
      <c r="N246" t="str">
        <f t="shared" si="40"/>
        <v>BJ11</v>
      </c>
      <c r="O246" t="str">
        <f t="shared" si="38"/>
        <v>Conseil</v>
      </c>
    </row>
    <row r="247" spans="1:15" x14ac:dyDescent="0.25">
      <c r="A247" s="34" t="str">
        <f t="shared" si="43"/>
        <v>Saisir canton</v>
      </c>
      <c r="B247" s="35" t="str">
        <f t="shared" si="41"/>
        <v>Saisir langue</v>
      </c>
      <c r="C247" s="35" t="str">
        <f t="shared" si="42"/>
        <v>Espace Mittelland</v>
      </c>
      <c r="D247" s="36">
        <v>2021</v>
      </c>
      <c r="E247" t="s">
        <v>9</v>
      </c>
      <c r="F247" t="s">
        <v>10</v>
      </c>
      <c r="G247" t="s">
        <v>4</v>
      </c>
      <c r="H247" s="36" t="s">
        <v>71</v>
      </c>
      <c r="I247" s="34" t="s">
        <v>1</v>
      </c>
      <c r="J247" s="34">
        <f t="shared" ca="1" si="39"/>
        <v>0</v>
      </c>
      <c r="K247" t="s">
        <v>149</v>
      </c>
      <c r="L247" t="str">
        <f>L244</f>
        <v>BK</v>
      </c>
      <c r="M247">
        <v>11</v>
      </c>
      <c r="N247" t="str">
        <f t="shared" si="40"/>
        <v>BK11</v>
      </c>
      <c r="O247" t="str">
        <f t="shared" si="38"/>
        <v>Conseil</v>
      </c>
    </row>
    <row r="248" spans="1:15" ht="13" x14ac:dyDescent="0.3">
      <c r="A248" s="34" t="str">
        <f t="shared" si="43"/>
        <v>Saisir canton</v>
      </c>
      <c r="B248" s="35" t="str">
        <f t="shared" si="41"/>
        <v>Saisir langue</v>
      </c>
      <c r="C248" s="35" t="str">
        <f t="shared" si="42"/>
        <v>Espace Mittelland</v>
      </c>
      <c r="D248" s="36">
        <v>2021</v>
      </c>
      <c r="E248" t="s">
        <v>9</v>
      </c>
      <c r="F248" t="s">
        <v>10</v>
      </c>
      <c r="G248" t="s">
        <v>5</v>
      </c>
      <c r="H248" s="36" t="s">
        <v>71</v>
      </c>
      <c r="I248" s="34" t="s">
        <v>17</v>
      </c>
      <c r="J248" s="34">
        <f t="shared" ca="1" si="39"/>
        <v>0</v>
      </c>
      <c r="K248" t="s">
        <v>149</v>
      </c>
      <c r="L248" s="76" t="str">
        <f>L242</f>
        <v>BI</v>
      </c>
      <c r="M248">
        <v>12</v>
      </c>
      <c r="N248" t="str">
        <f t="shared" si="40"/>
        <v>BI12</v>
      </c>
      <c r="O248" t="str">
        <f t="shared" si="38"/>
        <v>Protection contre la discrimination</v>
      </c>
    </row>
    <row r="249" spans="1:15" x14ac:dyDescent="0.25">
      <c r="A249" s="34" t="str">
        <f t="shared" si="43"/>
        <v>Saisir canton</v>
      </c>
      <c r="B249" s="35" t="str">
        <f t="shared" si="41"/>
        <v>Saisir langue</v>
      </c>
      <c r="C249" s="35" t="str">
        <f t="shared" si="42"/>
        <v>Espace Mittelland</v>
      </c>
      <c r="D249" s="36">
        <v>2021</v>
      </c>
      <c r="E249" t="s">
        <v>9</v>
      </c>
      <c r="F249" t="s">
        <v>10</v>
      </c>
      <c r="G249" t="s">
        <v>5</v>
      </c>
      <c r="H249" s="36" t="s">
        <v>71</v>
      </c>
      <c r="I249" s="34" t="s">
        <v>2</v>
      </c>
      <c r="J249" s="34">
        <f t="shared" ca="1" si="39"/>
        <v>0</v>
      </c>
      <c r="K249" t="s">
        <v>149</v>
      </c>
      <c r="L249" t="str">
        <f>L243</f>
        <v>BJ</v>
      </c>
      <c r="M249">
        <v>12</v>
      </c>
      <c r="N249" t="str">
        <f t="shared" si="40"/>
        <v>BJ12</v>
      </c>
      <c r="O249" t="str">
        <f t="shared" si="38"/>
        <v>Protection contre la discrimination</v>
      </c>
    </row>
    <row r="250" spans="1:15" x14ac:dyDescent="0.25">
      <c r="A250" s="34" t="str">
        <f t="shared" si="43"/>
        <v>Saisir canton</v>
      </c>
      <c r="B250" s="35" t="str">
        <f t="shared" si="41"/>
        <v>Saisir langue</v>
      </c>
      <c r="C250" s="35" t="str">
        <f t="shared" si="42"/>
        <v>Espace Mittelland</v>
      </c>
      <c r="D250" s="36">
        <v>2021</v>
      </c>
      <c r="E250" t="s">
        <v>9</v>
      </c>
      <c r="F250" t="s">
        <v>10</v>
      </c>
      <c r="G250" t="s">
        <v>5</v>
      </c>
      <c r="H250" s="36" t="s">
        <v>71</v>
      </c>
      <c r="I250" s="34" t="s">
        <v>1</v>
      </c>
      <c r="J250" s="34">
        <f t="shared" ca="1" si="39"/>
        <v>0</v>
      </c>
      <c r="K250" t="s">
        <v>149</v>
      </c>
      <c r="L250" t="str">
        <f>L244</f>
        <v>BK</v>
      </c>
      <c r="M250">
        <v>12</v>
      </c>
      <c r="N250" t="str">
        <f t="shared" si="40"/>
        <v>BK12</v>
      </c>
      <c r="O250" t="str">
        <f t="shared" si="38"/>
        <v>Protection contre la discrimination</v>
      </c>
    </row>
    <row r="251" spans="1:15" ht="13" x14ac:dyDescent="0.3">
      <c r="A251" s="34" t="str">
        <f t="shared" si="43"/>
        <v>Saisir canton</v>
      </c>
      <c r="B251" s="35" t="str">
        <f t="shared" si="41"/>
        <v>Saisir langue</v>
      </c>
      <c r="C251" s="35" t="str">
        <f t="shared" si="42"/>
        <v>Espace Mittelland</v>
      </c>
      <c r="D251" s="36">
        <v>2021</v>
      </c>
      <c r="E251" s="36" t="s">
        <v>13</v>
      </c>
      <c r="F251" s="36" t="s">
        <v>12</v>
      </c>
      <c r="G251" s="36" t="s">
        <v>109</v>
      </c>
      <c r="H251" s="36" t="s">
        <v>71</v>
      </c>
      <c r="I251" s="34" t="s">
        <v>17</v>
      </c>
      <c r="J251" s="34">
        <f t="shared" ca="1" si="39"/>
        <v>0</v>
      </c>
      <c r="K251" t="s">
        <v>149</v>
      </c>
      <c r="L251" s="76" t="str">
        <f>L242</f>
        <v>BI</v>
      </c>
      <c r="M251">
        <v>14</v>
      </c>
      <c r="N251" t="str">
        <f t="shared" si="40"/>
        <v>BI14</v>
      </c>
      <c r="O251" t="str">
        <f t="shared" si="38"/>
        <v>Langue et formation</v>
      </c>
    </row>
    <row r="252" spans="1:15" x14ac:dyDescent="0.25">
      <c r="A252" s="34" t="str">
        <f t="shared" si="43"/>
        <v>Saisir canton</v>
      </c>
      <c r="B252" s="35" t="str">
        <f t="shared" si="41"/>
        <v>Saisir langue</v>
      </c>
      <c r="C252" s="35" t="str">
        <f t="shared" si="42"/>
        <v>Espace Mittelland</v>
      </c>
      <c r="D252" s="36">
        <v>2021</v>
      </c>
      <c r="E252" s="36" t="s">
        <v>13</v>
      </c>
      <c r="F252" s="36" t="s">
        <v>12</v>
      </c>
      <c r="G252" s="36" t="s">
        <v>109</v>
      </c>
      <c r="H252" s="36" t="s">
        <v>71</v>
      </c>
      <c r="I252" s="34" t="s">
        <v>2</v>
      </c>
      <c r="J252" s="34">
        <f t="shared" ca="1" si="39"/>
        <v>0</v>
      </c>
      <c r="K252" t="s">
        <v>149</v>
      </c>
      <c r="L252" t="str">
        <f>L243</f>
        <v>BJ</v>
      </c>
      <c r="M252">
        <v>14</v>
      </c>
      <c r="N252" t="str">
        <f t="shared" si="40"/>
        <v>BJ14</v>
      </c>
      <c r="O252" t="str">
        <f t="shared" si="38"/>
        <v>Langue et formation</v>
      </c>
    </row>
    <row r="253" spans="1:15" x14ac:dyDescent="0.25">
      <c r="A253" s="34" t="str">
        <f t="shared" si="43"/>
        <v>Saisir canton</v>
      </c>
      <c r="B253" s="35" t="str">
        <f t="shared" si="41"/>
        <v>Saisir langue</v>
      </c>
      <c r="C253" s="35" t="str">
        <f t="shared" si="42"/>
        <v>Espace Mittelland</v>
      </c>
      <c r="D253" s="36">
        <v>2021</v>
      </c>
      <c r="E253" s="36" t="s">
        <v>13</v>
      </c>
      <c r="F253" s="36" t="s">
        <v>12</v>
      </c>
      <c r="G253" s="36" t="s">
        <v>109</v>
      </c>
      <c r="H253" s="36" t="s">
        <v>71</v>
      </c>
      <c r="I253" s="34" t="s">
        <v>1</v>
      </c>
      <c r="J253" s="34">
        <f t="shared" ref="J253:J290" ca="1" si="44">INDIRECT(K253&amp;"!"&amp;"$"&amp;N253)</f>
        <v>0</v>
      </c>
      <c r="K253" t="s">
        <v>149</v>
      </c>
      <c r="L253" t="str">
        <f>L244</f>
        <v>BK</v>
      </c>
      <c r="M253">
        <v>14</v>
      </c>
      <c r="N253" t="str">
        <f t="shared" ref="N253:N290" si="45">L253&amp;M253</f>
        <v>BK14</v>
      </c>
      <c r="O253" t="str">
        <f t="shared" si="38"/>
        <v>Langue et formation</v>
      </c>
    </row>
    <row r="254" spans="1:15" ht="13" x14ac:dyDescent="0.3">
      <c r="A254" s="34" t="str">
        <f t="shared" si="43"/>
        <v>Saisir canton</v>
      </c>
      <c r="B254" s="35" t="str">
        <f t="shared" si="41"/>
        <v>Saisir langue</v>
      </c>
      <c r="C254" s="35" t="str">
        <f t="shared" si="42"/>
        <v>Espace Mittelland</v>
      </c>
      <c r="D254" s="36">
        <v>2021</v>
      </c>
      <c r="E254" s="36" t="s">
        <v>13</v>
      </c>
      <c r="F254" s="36" t="s">
        <v>12</v>
      </c>
      <c r="G254" s="36" t="s">
        <v>110</v>
      </c>
      <c r="H254" s="36" t="s">
        <v>71</v>
      </c>
      <c r="I254" s="34" t="s">
        <v>17</v>
      </c>
      <c r="J254" s="34">
        <f t="shared" ca="1" si="44"/>
        <v>0</v>
      </c>
      <c r="K254" t="s">
        <v>149</v>
      </c>
      <c r="L254" s="76" t="str">
        <f>L242</f>
        <v>BI</v>
      </c>
      <c r="M254">
        <v>15</v>
      </c>
      <c r="N254" t="str">
        <f t="shared" si="45"/>
        <v>BI15</v>
      </c>
      <c r="O254" t="str">
        <f t="shared" si="38"/>
        <v>Petite enfance</v>
      </c>
    </row>
    <row r="255" spans="1:15" x14ac:dyDescent="0.25">
      <c r="A255" s="34" t="str">
        <f t="shared" si="43"/>
        <v>Saisir canton</v>
      </c>
      <c r="B255" s="35" t="str">
        <f t="shared" si="41"/>
        <v>Saisir langue</v>
      </c>
      <c r="C255" s="35" t="str">
        <f t="shared" si="42"/>
        <v>Espace Mittelland</v>
      </c>
      <c r="D255" s="36">
        <v>2021</v>
      </c>
      <c r="E255" s="36" t="s">
        <v>13</v>
      </c>
      <c r="F255" s="36" t="s">
        <v>12</v>
      </c>
      <c r="G255" s="36" t="s">
        <v>110</v>
      </c>
      <c r="H255" s="36" t="s">
        <v>71</v>
      </c>
      <c r="I255" s="34" t="s">
        <v>2</v>
      </c>
      <c r="J255" s="34">
        <f t="shared" ca="1" si="44"/>
        <v>0</v>
      </c>
      <c r="K255" t="s">
        <v>149</v>
      </c>
      <c r="L255" t="str">
        <f>L243</f>
        <v>BJ</v>
      </c>
      <c r="M255">
        <v>15</v>
      </c>
      <c r="N255" t="str">
        <f t="shared" si="45"/>
        <v>BJ15</v>
      </c>
      <c r="O255" t="str">
        <f t="shared" si="38"/>
        <v>Petite enfance</v>
      </c>
    </row>
    <row r="256" spans="1:15" x14ac:dyDescent="0.25">
      <c r="A256" s="34" t="str">
        <f t="shared" si="43"/>
        <v>Saisir canton</v>
      </c>
      <c r="B256" s="35" t="str">
        <f t="shared" si="41"/>
        <v>Saisir langue</v>
      </c>
      <c r="C256" s="35" t="str">
        <f t="shared" si="42"/>
        <v>Espace Mittelland</v>
      </c>
      <c r="D256" s="36">
        <v>2021</v>
      </c>
      <c r="E256" s="36" t="s">
        <v>13</v>
      </c>
      <c r="F256" s="36" t="s">
        <v>12</v>
      </c>
      <c r="G256" s="36" t="s">
        <v>110</v>
      </c>
      <c r="H256" s="36" t="s">
        <v>71</v>
      </c>
      <c r="I256" s="34" t="s">
        <v>1</v>
      </c>
      <c r="J256" s="34">
        <f t="shared" ca="1" si="44"/>
        <v>0</v>
      </c>
      <c r="K256" t="s">
        <v>149</v>
      </c>
      <c r="L256" t="str">
        <f>L244</f>
        <v>BK</v>
      </c>
      <c r="M256">
        <v>15</v>
      </c>
      <c r="N256" t="str">
        <f t="shared" si="45"/>
        <v>BK15</v>
      </c>
      <c r="O256" t="str">
        <f t="shared" si="38"/>
        <v>Petite enfance</v>
      </c>
    </row>
    <row r="257" spans="1:19" ht="13" x14ac:dyDescent="0.3">
      <c r="A257" s="34" t="str">
        <f t="shared" si="43"/>
        <v>Saisir canton</v>
      </c>
      <c r="B257" s="35" t="str">
        <f t="shared" si="41"/>
        <v>Saisir langue</v>
      </c>
      <c r="C257" s="35" t="str">
        <f t="shared" si="42"/>
        <v>Espace Mittelland</v>
      </c>
      <c r="D257" s="36">
        <v>2021</v>
      </c>
      <c r="E257" s="36" t="s">
        <v>13</v>
      </c>
      <c r="F257" s="36" t="s">
        <v>12</v>
      </c>
      <c r="G257" t="s">
        <v>7</v>
      </c>
      <c r="H257" s="36" t="s">
        <v>71</v>
      </c>
      <c r="I257" s="34" t="s">
        <v>17</v>
      </c>
      <c r="J257" s="34">
        <f t="shared" ca="1" si="44"/>
        <v>0</v>
      </c>
      <c r="K257" t="s">
        <v>149</v>
      </c>
      <c r="L257" s="76" t="str">
        <f>L242</f>
        <v>BI</v>
      </c>
      <c r="M257">
        <v>16</v>
      </c>
      <c r="N257" t="str">
        <f t="shared" si="45"/>
        <v>BI16</v>
      </c>
      <c r="O257" t="str">
        <f t="shared" si="38"/>
        <v>Employabilité</v>
      </c>
    </row>
    <row r="258" spans="1:19" x14ac:dyDescent="0.25">
      <c r="A258" s="34" t="str">
        <f t="shared" si="43"/>
        <v>Saisir canton</v>
      </c>
      <c r="B258" s="35" t="str">
        <f t="shared" si="41"/>
        <v>Saisir langue</v>
      </c>
      <c r="C258" s="35" t="str">
        <f t="shared" si="42"/>
        <v>Espace Mittelland</v>
      </c>
      <c r="D258" s="36">
        <v>2021</v>
      </c>
      <c r="E258" s="36" t="s">
        <v>13</v>
      </c>
      <c r="F258" s="36" t="s">
        <v>12</v>
      </c>
      <c r="G258" t="s">
        <v>7</v>
      </c>
      <c r="H258" s="36" t="s">
        <v>71</v>
      </c>
      <c r="I258" s="34" t="s">
        <v>2</v>
      </c>
      <c r="J258" s="34">
        <f t="shared" ca="1" si="44"/>
        <v>0</v>
      </c>
      <c r="K258" t="s">
        <v>149</v>
      </c>
      <c r="L258" t="str">
        <f>L243</f>
        <v>BJ</v>
      </c>
      <c r="M258">
        <v>16</v>
      </c>
      <c r="N258" t="str">
        <f t="shared" si="45"/>
        <v>BJ16</v>
      </c>
      <c r="O258" t="str">
        <f t="shared" si="38"/>
        <v>Employabilité</v>
      </c>
    </row>
    <row r="259" spans="1:19" x14ac:dyDescent="0.25">
      <c r="A259" s="34" t="str">
        <f t="shared" si="43"/>
        <v>Saisir canton</v>
      </c>
      <c r="B259" s="35" t="str">
        <f t="shared" si="41"/>
        <v>Saisir langue</v>
      </c>
      <c r="C259" s="35" t="str">
        <f t="shared" si="42"/>
        <v>Espace Mittelland</v>
      </c>
      <c r="D259" s="36">
        <v>2021</v>
      </c>
      <c r="E259" s="36" t="s">
        <v>13</v>
      </c>
      <c r="F259" s="36" t="s">
        <v>12</v>
      </c>
      <c r="G259" t="s">
        <v>7</v>
      </c>
      <c r="H259" s="36" t="s">
        <v>71</v>
      </c>
      <c r="I259" s="34" t="s">
        <v>1</v>
      </c>
      <c r="J259" s="34">
        <f t="shared" ca="1" si="44"/>
        <v>0</v>
      </c>
      <c r="K259" t="s">
        <v>149</v>
      </c>
      <c r="L259" t="str">
        <f>L244</f>
        <v>BK</v>
      </c>
      <c r="M259">
        <v>16</v>
      </c>
      <c r="N259" t="str">
        <f t="shared" si="45"/>
        <v>BK16</v>
      </c>
      <c r="O259" t="str">
        <f t="shared" ref="O259:O322" si="46">VLOOKUP(G259,$R$2:$S$9,2,FALSE)</f>
        <v>Employabilité</v>
      </c>
    </row>
    <row r="260" spans="1:19" ht="13" x14ac:dyDescent="0.3">
      <c r="A260" s="34" t="str">
        <f t="shared" si="43"/>
        <v>Saisir canton</v>
      </c>
      <c r="B260" s="35" t="str">
        <f t="shared" si="41"/>
        <v>Saisir langue</v>
      </c>
      <c r="C260" s="35" t="str">
        <f t="shared" si="42"/>
        <v>Espace Mittelland</v>
      </c>
      <c r="D260" s="36">
        <v>2021</v>
      </c>
      <c r="E260" s="36" t="s">
        <v>14</v>
      </c>
      <c r="F260" s="36" t="s">
        <v>15</v>
      </c>
      <c r="G260" t="s">
        <v>111</v>
      </c>
      <c r="H260" s="36" t="s">
        <v>71</v>
      </c>
      <c r="I260" s="34" t="s">
        <v>17</v>
      </c>
      <c r="J260" s="34">
        <f t="shared" ca="1" si="44"/>
        <v>0</v>
      </c>
      <c r="K260" t="s">
        <v>149</v>
      </c>
      <c r="L260" s="76" t="str">
        <f>L242</f>
        <v>BI</v>
      </c>
      <c r="M260">
        <v>18</v>
      </c>
      <c r="N260" t="str">
        <f t="shared" si="45"/>
        <v>BI18</v>
      </c>
      <c r="O260" t="str">
        <f t="shared" si="46"/>
        <v>Interprétariat communautaire et médiation interculturelle</v>
      </c>
    </row>
    <row r="261" spans="1:19" x14ac:dyDescent="0.25">
      <c r="A261" s="34" t="str">
        <f t="shared" si="43"/>
        <v>Saisir canton</v>
      </c>
      <c r="B261" s="35" t="str">
        <f t="shared" si="41"/>
        <v>Saisir langue</v>
      </c>
      <c r="C261" s="35" t="str">
        <f t="shared" si="42"/>
        <v>Espace Mittelland</v>
      </c>
      <c r="D261" s="36">
        <v>2021</v>
      </c>
      <c r="E261" s="36" t="s">
        <v>14</v>
      </c>
      <c r="F261" s="36" t="s">
        <v>15</v>
      </c>
      <c r="G261" t="s">
        <v>111</v>
      </c>
      <c r="H261" s="36" t="s">
        <v>71</v>
      </c>
      <c r="I261" s="34" t="s">
        <v>2</v>
      </c>
      <c r="J261" s="34">
        <f t="shared" ca="1" si="44"/>
        <v>0</v>
      </c>
      <c r="K261" t="s">
        <v>149</v>
      </c>
      <c r="L261" t="str">
        <f>L243</f>
        <v>BJ</v>
      </c>
      <c r="M261">
        <v>18</v>
      </c>
      <c r="N261" t="str">
        <f t="shared" si="45"/>
        <v>BJ18</v>
      </c>
      <c r="O261" t="str">
        <f t="shared" si="46"/>
        <v>Interprétariat communautaire et médiation interculturelle</v>
      </c>
    </row>
    <row r="262" spans="1:19" x14ac:dyDescent="0.25">
      <c r="A262" s="34" t="str">
        <f t="shared" si="43"/>
        <v>Saisir canton</v>
      </c>
      <c r="B262" s="35" t="str">
        <f t="shared" si="41"/>
        <v>Saisir langue</v>
      </c>
      <c r="C262" s="35" t="str">
        <f t="shared" si="42"/>
        <v>Espace Mittelland</v>
      </c>
      <c r="D262" s="36">
        <v>2021</v>
      </c>
      <c r="E262" s="36" t="s">
        <v>14</v>
      </c>
      <c r="F262" s="36" t="s">
        <v>15</v>
      </c>
      <c r="G262" t="s">
        <v>111</v>
      </c>
      <c r="H262" s="36" t="s">
        <v>71</v>
      </c>
      <c r="I262" s="34" t="s">
        <v>1</v>
      </c>
      <c r="J262" s="34">
        <f t="shared" ca="1" si="44"/>
        <v>0</v>
      </c>
      <c r="K262" t="s">
        <v>149</v>
      </c>
      <c r="L262" t="str">
        <f>L244</f>
        <v>BK</v>
      </c>
      <c r="M262">
        <v>18</v>
      </c>
      <c r="N262" t="str">
        <f t="shared" si="45"/>
        <v>BK18</v>
      </c>
      <c r="O262" t="str">
        <f t="shared" si="46"/>
        <v>Interprétariat communautaire et médiation interculturelle</v>
      </c>
    </row>
    <row r="263" spans="1:19" ht="13" x14ac:dyDescent="0.3">
      <c r="A263" s="34" t="str">
        <f t="shared" si="43"/>
        <v>Saisir canton</v>
      </c>
      <c r="B263" s="35" t="str">
        <f t="shared" si="41"/>
        <v>Saisir langue</v>
      </c>
      <c r="C263" s="35" t="str">
        <f t="shared" si="42"/>
        <v>Espace Mittelland</v>
      </c>
      <c r="D263" s="36">
        <v>2021</v>
      </c>
      <c r="E263" s="36" t="s">
        <v>14</v>
      </c>
      <c r="F263" s="36" t="s">
        <v>15</v>
      </c>
      <c r="G263" s="36" t="s">
        <v>107</v>
      </c>
      <c r="H263" s="36" t="s">
        <v>71</v>
      </c>
      <c r="I263" s="34" t="s">
        <v>17</v>
      </c>
      <c r="J263" s="34">
        <f t="shared" ca="1" si="44"/>
        <v>0</v>
      </c>
      <c r="K263" t="s">
        <v>149</v>
      </c>
      <c r="L263" s="76" t="str">
        <f>L242</f>
        <v>BI</v>
      </c>
      <c r="M263">
        <v>19</v>
      </c>
      <c r="N263" t="str">
        <f t="shared" si="45"/>
        <v>BI19</v>
      </c>
      <c r="O263" t="str">
        <f t="shared" si="46"/>
        <v>Vivre-ensemble</v>
      </c>
    </row>
    <row r="264" spans="1:19" x14ac:dyDescent="0.25">
      <c r="A264" s="34" t="str">
        <f t="shared" si="43"/>
        <v>Saisir canton</v>
      </c>
      <c r="B264" s="35" t="str">
        <f t="shared" si="41"/>
        <v>Saisir langue</v>
      </c>
      <c r="C264" s="35" t="str">
        <f t="shared" si="42"/>
        <v>Espace Mittelland</v>
      </c>
      <c r="D264" s="36">
        <v>2021</v>
      </c>
      <c r="E264" s="36" t="s">
        <v>14</v>
      </c>
      <c r="F264" s="36" t="s">
        <v>15</v>
      </c>
      <c r="G264" s="36" t="s">
        <v>107</v>
      </c>
      <c r="H264" s="36" t="s">
        <v>71</v>
      </c>
      <c r="I264" s="34" t="s">
        <v>2</v>
      </c>
      <c r="J264" s="34">
        <f t="shared" ca="1" si="44"/>
        <v>0</v>
      </c>
      <c r="K264" t="s">
        <v>149</v>
      </c>
      <c r="L264" t="str">
        <f>L243</f>
        <v>BJ</v>
      </c>
      <c r="M264">
        <v>19</v>
      </c>
      <c r="N264" t="str">
        <f t="shared" si="45"/>
        <v>BJ19</v>
      </c>
      <c r="O264" t="str">
        <f t="shared" si="46"/>
        <v>Vivre-ensemble</v>
      </c>
    </row>
    <row r="265" spans="1:19" x14ac:dyDescent="0.25">
      <c r="A265" s="34" t="str">
        <f t="shared" si="43"/>
        <v>Saisir canton</v>
      </c>
      <c r="B265" s="35" t="str">
        <f t="shared" si="41"/>
        <v>Saisir langue</v>
      </c>
      <c r="C265" s="35" t="str">
        <f t="shared" si="42"/>
        <v>Espace Mittelland</v>
      </c>
      <c r="D265" s="36">
        <v>2021</v>
      </c>
      <c r="E265" s="36" t="s">
        <v>14</v>
      </c>
      <c r="F265" s="36" t="s">
        <v>15</v>
      </c>
      <c r="G265" s="36" t="s">
        <v>107</v>
      </c>
      <c r="H265" s="36" t="s">
        <v>71</v>
      </c>
      <c r="I265" s="34" t="s">
        <v>1</v>
      </c>
      <c r="J265" s="34">
        <f t="shared" ca="1" si="44"/>
        <v>0</v>
      </c>
      <c r="K265" t="s">
        <v>149</v>
      </c>
      <c r="L265" t="str">
        <f>L244</f>
        <v>BK</v>
      </c>
      <c r="M265">
        <v>19</v>
      </c>
      <c r="N265" t="str">
        <f t="shared" si="45"/>
        <v>BK19</v>
      </c>
      <c r="O265" t="str">
        <f t="shared" si="46"/>
        <v>Vivre-ensemble</v>
      </c>
    </row>
    <row r="266" spans="1:19" s="76" customFormat="1" ht="13" x14ac:dyDescent="0.3">
      <c r="A266" s="34" t="str">
        <f t="shared" si="43"/>
        <v>Saisir canton</v>
      </c>
      <c r="B266" s="75" t="str">
        <f t="shared" si="41"/>
        <v>Saisir langue</v>
      </c>
      <c r="C266" s="35" t="str">
        <f t="shared" si="42"/>
        <v>Espace Mittelland</v>
      </c>
      <c r="D266" s="76">
        <v>2020</v>
      </c>
      <c r="E266" s="76" t="s">
        <v>9</v>
      </c>
      <c r="F266" t="s">
        <v>10</v>
      </c>
      <c r="G266" s="76" t="s">
        <v>11</v>
      </c>
      <c r="H266" s="76" t="s">
        <v>18</v>
      </c>
      <c r="I266" s="75" t="s">
        <v>17</v>
      </c>
      <c r="J266" s="34">
        <f t="shared" ca="1" si="44"/>
        <v>0</v>
      </c>
      <c r="K266" t="s">
        <v>149</v>
      </c>
      <c r="L266" s="76" t="s">
        <v>54</v>
      </c>
      <c r="M266">
        <v>10</v>
      </c>
      <c r="N266" t="str">
        <f t="shared" si="45"/>
        <v>BM10</v>
      </c>
      <c r="O266" t="str">
        <f t="shared" si="46"/>
        <v>Primo-information et besoin en matière de l’encouragement de l'intégration</v>
      </c>
      <c r="P266"/>
      <c r="Q266"/>
      <c r="R266"/>
      <c r="S266"/>
    </row>
    <row r="267" spans="1:19" x14ac:dyDescent="0.25">
      <c r="A267" s="34" t="str">
        <f t="shared" si="43"/>
        <v>Saisir canton</v>
      </c>
      <c r="B267" s="35" t="str">
        <f t="shared" ref="B267:B304" si="47">$B$74</f>
        <v>Saisir langue</v>
      </c>
      <c r="C267" s="35" t="str">
        <f t="shared" ref="C267:C304" si="48">$C$74</f>
        <v>Espace Mittelland</v>
      </c>
      <c r="D267" s="36">
        <v>2020</v>
      </c>
      <c r="E267" t="s">
        <v>9</v>
      </c>
      <c r="F267" t="s">
        <v>10</v>
      </c>
      <c r="G267" t="s">
        <v>11</v>
      </c>
      <c r="H267" s="36" t="s">
        <v>18</v>
      </c>
      <c r="I267" s="34" t="s">
        <v>2</v>
      </c>
      <c r="J267" s="34">
        <f t="shared" ca="1" si="44"/>
        <v>0</v>
      </c>
      <c r="K267" t="s">
        <v>149</v>
      </c>
      <c r="L267" s="36" t="s">
        <v>55</v>
      </c>
      <c r="M267">
        <v>10</v>
      </c>
      <c r="N267" t="str">
        <f t="shared" si="45"/>
        <v>BN10</v>
      </c>
      <c r="O267" t="str">
        <f t="shared" si="46"/>
        <v>Primo-information et besoin en matière de l’encouragement de l'intégration</v>
      </c>
    </row>
    <row r="268" spans="1:19" x14ac:dyDescent="0.25">
      <c r="A268" s="34" t="str">
        <f t="shared" ref="A268:A305" si="49">$A$74</f>
        <v>Saisir canton</v>
      </c>
      <c r="B268" s="35" t="str">
        <f t="shared" si="47"/>
        <v>Saisir langue</v>
      </c>
      <c r="C268" s="35" t="str">
        <f t="shared" si="48"/>
        <v>Espace Mittelland</v>
      </c>
      <c r="D268" s="36">
        <v>2020</v>
      </c>
      <c r="E268" t="s">
        <v>9</v>
      </c>
      <c r="F268" t="s">
        <v>10</v>
      </c>
      <c r="G268" t="s">
        <v>11</v>
      </c>
      <c r="H268" s="36" t="s">
        <v>18</v>
      </c>
      <c r="I268" s="34" t="s">
        <v>1</v>
      </c>
      <c r="J268" s="34">
        <f t="shared" ca="1" si="44"/>
        <v>0</v>
      </c>
      <c r="K268" t="s">
        <v>149</v>
      </c>
      <c r="L268" s="36" t="s">
        <v>82</v>
      </c>
      <c r="M268">
        <v>10</v>
      </c>
      <c r="N268" t="str">
        <f t="shared" si="45"/>
        <v>BO10</v>
      </c>
      <c r="O268" t="str">
        <f t="shared" si="46"/>
        <v>Primo-information et besoin en matière de l’encouragement de l'intégration</v>
      </c>
    </row>
    <row r="269" spans="1:19" ht="13" x14ac:dyDescent="0.3">
      <c r="A269" s="34" t="str">
        <f t="shared" si="49"/>
        <v>Saisir canton</v>
      </c>
      <c r="B269" s="35" t="str">
        <f t="shared" si="47"/>
        <v>Saisir langue</v>
      </c>
      <c r="C269" s="35" t="str">
        <f t="shared" si="48"/>
        <v>Espace Mittelland</v>
      </c>
      <c r="D269" s="36">
        <v>2020</v>
      </c>
      <c r="E269" t="s">
        <v>9</v>
      </c>
      <c r="F269" t="s">
        <v>10</v>
      </c>
      <c r="G269" t="s">
        <v>4</v>
      </c>
      <c r="H269" s="36" t="s">
        <v>18</v>
      </c>
      <c r="I269" s="34" t="s">
        <v>17</v>
      </c>
      <c r="J269" s="34">
        <f t="shared" ca="1" si="44"/>
        <v>0</v>
      </c>
      <c r="K269" t="s">
        <v>149</v>
      </c>
      <c r="L269" s="76" t="str">
        <f>L266</f>
        <v>BM</v>
      </c>
      <c r="M269">
        <v>11</v>
      </c>
      <c r="N269" t="str">
        <f t="shared" si="45"/>
        <v>BM11</v>
      </c>
      <c r="O269" t="str">
        <f t="shared" si="46"/>
        <v>Conseil</v>
      </c>
    </row>
    <row r="270" spans="1:19" x14ac:dyDescent="0.25">
      <c r="A270" s="34" t="str">
        <f t="shared" si="49"/>
        <v>Saisir canton</v>
      </c>
      <c r="B270" s="35" t="str">
        <f t="shared" si="47"/>
        <v>Saisir langue</v>
      </c>
      <c r="C270" s="35" t="str">
        <f t="shared" si="48"/>
        <v>Espace Mittelland</v>
      </c>
      <c r="D270" s="36">
        <v>2020</v>
      </c>
      <c r="E270" t="s">
        <v>9</v>
      </c>
      <c r="F270" t="s">
        <v>10</v>
      </c>
      <c r="G270" t="s">
        <v>4</v>
      </c>
      <c r="H270" s="36" t="s">
        <v>18</v>
      </c>
      <c r="I270" s="34" t="s">
        <v>2</v>
      </c>
      <c r="J270" s="34">
        <f t="shared" ca="1" si="44"/>
        <v>0</v>
      </c>
      <c r="K270" t="s">
        <v>149</v>
      </c>
      <c r="L270" t="str">
        <f>L267</f>
        <v>BN</v>
      </c>
      <c r="M270">
        <v>11</v>
      </c>
      <c r="N270" t="str">
        <f t="shared" si="45"/>
        <v>BN11</v>
      </c>
      <c r="O270" t="str">
        <f t="shared" si="46"/>
        <v>Conseil</v>
      </c>
    </row>
    <row r="271" spans="1:19" x14ac:dyDescent="0.25">
      <c r="A271" s="34" t="str">
        <f t="shared" si="49"/>
        <v>Saisir canton</v>
      </c>
      <c r="B271" s="35" t="str">
        <f t="shared" si="47"/>
        <v>Saisir langue</v>
      </c>
      <c r="C271" s="35" t="str">
        <f t="shared" si="48"/>
        <v>Espace Mittelland</v>
      </c>
      <c r="D271" s="36">
        <v>2020</v>
      </c>
      <c r="E271" t="s">
        <v>9</v>
      </c>
      <c r="F271" t="s">
        <v>10</v>
      </c>
      <c r="G271" t="s">
        <v>4</v>
      </c>
      <c r="H271" s="36" t="s">
        <v>18</v>
      </c>
      <c r="I271" s="34" t="s">
        <v>1</v>
      </c>
      <c r="J271" s="34">
        <f t="shared" ca="1" si="44"/>
        <v>0</v>
      </c>
      <c r="K271" t="s">
        <v>149</v>
      </c>
      <c r="L271" t="str">
        <f>L268</f>
        <v>BO</v>
      </c>
      <c r="M271">
        <v>11</v>
      </c>
      <c r="N271" t="str">
        <f t="shared" si="45"/>
        <v>BO11</v>
      </c>
      <c r="O271" t="str">
        <f t="shared" si="46"/>
        <v>Conseil</v>
      </c>
    </row>
    <row r="272" spans="1:19" ht="13" x14ac:dyDescent="0.3">
      <c r="A272" s="34" t="str">
        <f t="shared" si="49"/>
        <v>Saisir canton</v>
      </c>
      <c r="B272" s="35" t="str">
        <f t="shared" si="47"/>
        <v>Saisir langue</v>
      </c>
      <c r="C272" s="35" t="str">
        <f t="shared" si="48"/>
        <v>Espace Mittelland</v>
      </c>
      <c r="D272" s="36">
        <v>2020</v>
      </c>
      <c r="E272" t="s">
        <v>9</v>
      </c>
      <c r="F272" t="s">
        <v>10</v>
      </c>
      <c r="G272" t="s">
        <v>5</v>
      </c>
      <c r="H272" s="36" t="s">
        <v>18</v>
      </c>
      <c r="I272" s="34" t="s">
        <v>17</v>
      </c>
      <c r="J272" s="34">
        <f t="shared" ca="1" si="44"/>
        <v>0</v>
      </c>
      <c r="K272" t="s">
        <v>149</v>
      </c>
      <c r="L272" s="76" t="str">
        <f>L266</f>
        <v>BM</v>
      </c>
      <c r="M272">
        <v>12</v>
      </c>
      <c r="N272" t="str">
        <f t="shared" si="45"/>
        <v>BM12</v>
      </c>
      <c r="O272" t="str">
        <f t="shared" si="46"/>
        <v>Protection contre la discrimination</v>
      </c>
    </row>
    <row r="273" spans="1:19" x14ac:dyDescent="0.25">
      <c r="A273" s="34" t="str">
        <f t="shared" si="49"/>
        <v>Saisir canton</v>
      </c>
      <c r="B273" s="35" t="str">
        <f t="shared" si="47"/>
        <v>Saisir langue</v>
      </c>
      <c r="C273" s="35" t="str">
        <f t="shared" si="48"/>
        <v>Espace Mittelland</v>
      </c>
      <c r="D273" s="36">
        <v>2020</v>
      </c>
      <c r="E273" t="s">
        <v>9</v>
      </c>
      <c r="F273" t="s">
        <v>10</v>
      </c>
      <c r="G273" t="s">
        <v>5</v>
      </c>
      <c r="H273" s="36" t="s">
        <v>18</v>
      </c>
      <c r="I273" s="34" t="s">
        <v>2</v>
      </c>
      <c r="J273" s="34">
        <f t="shared" ca="1" si="44"/>
        <v>0</v>
      </c>
      <c r="K273" t="s">
        <v>149</v>
      </c>
      <c r="L273" t="str">
        <f>L267</f>
        <v>BN</v>
      </c>
      <c r="M273">
        <v>12</v>
      </c>
      <c r="N273" t="str">
        <f t="shared" si="45"/>
        <v>BN12</v>
      </c>
      <c r="O273" t="str">
        <f t="shared" si="46"/>
        <v>Protection contre la discrimination</v>
      </c>
    </row>
    <row r="274" spans="1:19" x14ac:dyDescent="0.25">
      <c r="A274" s="34" t="str">
        <f t="shared" si="49"/>
        <v>Saisir canton</v>
      </c>
      <c r="B274" s="35" t="str">
        <f t="shared" si="47"/>
        <v>Saisir langue</v>
      </c>
      <c r="C274" s="35" t="str">
        <f t="shared" si="48"/>
        <v>Espace Mittelland</v>
      </c>
      <c r="D274" s="36">
        <v>2020</v>
      </c>
      <c r="E274" t="s">
        <v>9</v>
      </c>
      <c r="F274" t="s">
        <v>10</v>
      </c>
      <c r="G274" t="s">
        <v>5</v>
      </c>
      <c r="H274" s="36" t="s">
        <v>18</v>
      </c>
      <c r="I274" s="34" t="s">
        <v>1</v>
      </c>
      <c r="J274" s="34">
        <f t="shared" ca="1" si="44"/>
        <v>0</v>
      </c>
      <c r="K274" t="s">
        <v>149</v>
      </c>
      <c r="L274" t="str">
        <f>L268</f>
        <v>BO</v>
      </c>
      <c r="M274">
        <v>12</v>
      </c>
      <c r="N274" t="str">
        <f t="shared" si="45"/>
        <v>BO12</v>
      </c>
      <c r="O274" t="str">
        <f t="shared" si="46"/>
        <v>Protection contre la discrimination</v>
      </c>
    </row>
    <row r="275" spans="1:19" ht="13" x14ac:dyDescent="0.3">
      <c r="A275" s="34" t="str">
        <f t="shared" si="49"/>
        <v>Saisir canton</v>
      </c>
      <c r="B275" s="35" t="str">
        <f t="shared" si="47"/>
        <v>Saisir langue</v>
      </c>
      <c r="C275" s="35" t="str">
        <f t="shared" si="48"/>
        <v>Espace Mittelland</v>
      </c>
      <c r="D275" s="36">
        <v>2020</v>
      </c>
      <c r="E275" s="36" t="s">
        <v>13</v>
      </c>
      <c r="F275" s="36" t="s">
        <v>12</v>
      </c>
      <c r="G275" s="36" t="s">
        <v>109</v>
      </c>
      <c r="H275" s="36" t="s">
        <v>18</v>
      </c>
      <c r="I275" s="34" t="s">
        <v>17</v>
      </c>
      <c r="J275" s="34">
        <f t="shared" ca="1" si="44"/>
        <v>0</v>
      </c>
      <c r="K275" t="s">
        <v>149</v>
      </c>
      <c r="L275" s="76" t="str">
        <f>L266</f>
        <v>BM</v>
      </c>
      <c r="M275">
        <v>14</v>
      </c>
      <c r="N275" t="str">
        <f t="shared" si="45"/>
        <v>BM14</v>
      </c>
      <c r="O275" t="str">
        <f t="shared" si="46"/>
        <v>Langue et formation</v>
      </c>
    </row>
    <row r="276" spans="1:19" x14ac:dyDescent="0.25">
      <c r="A276" s="34" t="str">
        <f t="shared" si="49"/>
        <v>Saisir canton</v>
      </c>
      <c r="B276" s="35" t="str">
        <f t="shared" si="47"/>
        <v>Saisir langue</v>
      </c>
      <c r="C276" s="35" t="str">
        <f t="shared" si="48"/>
        <v>Espace Mittelland</v>
      </c>
      <c r="D276" s="36">
        <v>2020</v>
      </c>
      <c r="E276" s="36" t="s">
        <v>13</v>
      </c>
      <c r="F276" s="36" t="s">
        <v>12</v>
      </c>
      <c r="G276" s="36" t="s">
        <v>109</v>
      </c>
      <c r="H276" s="36" t="s">
        <v>18</v>
      </c>
      <c r="I276" s="34" t="s">
        <v>2</v>
      </c>
      <c r="J276" s="34">
        <f t="shared" ca="1" si="44"/>
        <v>0</v>
      </c>
      <c r="K276" t="s">
        <v>149</v>
      </c>
      <c r="L276" t="str">
        <f>L267</f>
        <v>BN</v>
      </c>
      <c r="M276">
        <v>14</v>
      </c>
      <c r="N276" t="str">
        <f t="shared" si="45"/>
        <v>BN14</v>
      </c>
      <c r="O276" t="str">
        <f t="shared" si="46"/>
        <v>Langue et formation</v>
      </c>
    </row>
    <row r="277" spans="1:19" x14ac:dyDescent="0.25">
      <c r="A277" s="34" t="str">
        <f t="shared" si="49"/>
        <v>Saisir canton</v>
      </c>
      <c r="B277" s="35" t="str">
        <f t="shared" si="47"/>
        <v>Saisir langue</v>
      </c>
      <c r="C277" s="35" t="str">
        <f t="shared" si="48"/>
        <v>Espace Mittelland</v>
      </c>
      <c r="D277" s="36">
        <v>2020</v>
      </c>
      <c r="E277" s="36" t="s">
        <v>13</v>
      </c>
      <c r="F277" s="36" t="s">
        <v>12</v>
      </c>
      <c r="G277" s="36" t="s">
        <v>109</v>
      </c>
      <c r="H277" s="36" t="s">
        <v>18</v>
      </c>
      <c r="I277" s="34" t="s">
        <v>1</v>
      </c>
      <c r="J277" s="34">
        <f t="shared" ca="1" si="44"/>
        <v>0</v>
      </c>
      <c r="K277" t="s">
        <v>149</v>
      </c>
      <c r="L277" t="str">
        <f>L268</f>
        <v>BO</v>
      </c>
      <c r="M277">
        <v>14</v>
      </c>
      <c r="N277" t="str">
        <f t="shared" si="45"/>
        <v>BO14</v>
      </c>
      <c r="O277" t="str">
        <f t="shared" si="46"/>
        <v>Langue et formation</v>
      </c>
    </row>
    <row r="278" spans="1:19" ht="13" x14ac:dyDescent="0.3">
      <c r="A278" s="34" t="str">
        <f t="shared" si="49"/>
        <v>Saisir canton</v>
      </c>
      <c r="B278" s="35" t="str">
        <f t="shared" si="47"/>
        <v>Saisir langue</v>
      </c>
      <c r="C278" s="35" t="str">
        <f t="shared" si="48"/>
        <v>Espace Mittelland</v>
      </c>
      <c r="D278" s="36">
        <v>2020</v>
      </c>
      <c r="E278" s="36" t="s">
        <v>13</v>
      </c>
      <c r="F278" s="36" t="s">
        <v>12</v>
      </c>
      <c r="G278" s="36" t="s">
        <v>110</v>
      </c>
      <c r="H278" s="36" t="s">
        <v>18</v>
      </c>
      <c r="I278" s="34" t="s">
        <v>17</v>
      </c>
      <c r="J278" s="34">
        <f t="shared" ca="1" si="44"/>
        <v>0</v>
      </c>
      <c r="K278" t="s">
        <v>149</v>
      </c>
      <c r="L278" s="76" t="str">
        <f>L266</f>
        <v>BM</v>
      </c>
      <c r="M278">
        <v>15</v>
      </c>
      <c r="N278" t="str">
        <f t="shared" si="45"/>
        <v>BM15</v>
      </c>
      <c r="O278" t="str">
        <f t="shared" si="46"/>
        <v>Petite enfance</v>
      </c>
    </row>
    <row r="279" spans="1:19" x14ac:dyDescent="0.25">
      <c r="A279" s="34" t="str">
        <f t="shared" si="49"/>
        <v>Saisir canton</v>
      </c>
      <c r="B279" s="35" t="str">
        <f t="shared" si="47"/>
        <v>Saisir langue</v>
      </c>
      <c r="C279" s="35" t="str">
        <f t="shared" si="48"/>
        <v>Espace Mittelland</v>
      </c>
      <c r="D279" s="36">
        <v>2020</v>
      </c>
      <c r="E279" s="36" t="s">
        <v>13</v>
      </c>
      <c r="F279" s="36" t="s">
        <v>12</v>
      </c>
      <c r="G279" s="36" t="s">
        <v>110</v>
      </c>
      <c r="H279" s="36" t="s">
        <v>18</v>
      </c>
      <c r="I279" s="34" t="s">
        <v>2</v>
      </c>
      <c r="J279" s="34">
        <f t="shared" ca="1" si="44"/>
        <v>0</v>
      </c>
      <c r="K279" t="s">
        <v>149</v>
      </c>
      <c r="L279" t="str">
        <f>L267</f>
        <v>BN</v>
      </c>
      <c r="M279">
        <v>15</v>
      </c>
      <c r="N279" t="str">
        <f t="shared" si="45"/>
        <v>BN15</v>
      </c>
      <c r="O279" t="str">
        <f t="shared" si="46"/>
        <v>Petite enfance</v>
      </c>
    </row>
    <row r="280" spans="1:19" x14ac:dyDescent="0.25">
      <c r="A280" s="34" t="str">
        <f t="shared" si="49"/>
        <v>Saisir canton</v>
      </c>
      <c r="B280" s="35" t="str">
        <f t="shared" si="47"/>
        <v>Saisir langue</v>
      </c>
      <c r="C280" s="35" t="str">
        <f t="shared" si="48"/>
        <v>Espace Mittelland</v>
      </c>
      <c r="D280" s="36">
        <v>2020</v>
      </c>
      <c r="E280" s="36" t="s">
        <v>13</v>
      </c>
      <c r="F280" s="36" t="s">
        <v>12</v>
      </c>
      <c r="G280" s="36" t="s">
        <v>110</v>
      </c>
      <c r="H280" s="36" t="s">
        <v>18</v>
      </c>
      <c r="I280" s="34" t="s">
        <v>1</v>
      </c>
      <c r="J280" s="34">
        <f t="shared" ca="1" si="44"/>
        <v>0</v>
      </c>
      <c r="K280" t="s">
        <v>149</v>
      </c>
      <c r="L280" t="str">
        <f>L268</f>
        <v>BO</v>
      </c>
      <c r="M280">
        <v>15</v>
      </c>
      <c r="N280" t="str">
        <f t="shared" si="45"/>
        <v>BO15</v>
      </c>
      <c r="O280" t="str">
        <f t="shared" si="46"/>
        <v>Petite enfance</v>
      </c>
    </row>
    <row r="281" spans="1:19" ht="13" x14ac:dyDescent="0.3">
      <c r="A281" s="34" t="str">
        <f t="shared" si="49"/>
        <v>Saisir canton</v>
      </c>
      <c r="B281" s="35" t="str">
        <f t="shared" si="47"/>
        <v>Saisir langue</v>
      </c>
      <c r="C281" s="35" t="str">
        <f t="shared" si="48"/>
        <v>Espace Mittelland</v>
      </c>
      <c r="D281" s="36">
        <v>2020</v>
      </c>
      <c r="E281" s="36" t="s">
        <v>13</v>
      </c>
      <c r="F281" s="36" t="s">
        <v>12</v>
      </c>
      <c r="G281" t="s">
        <v>7</v>
      </c>
      <c r="H281" s="36" t="s">
        <v>18</v>
      </c>
      <c r="I281" s="34" t="s">
        <v>17</v>
      </c>
      <c r="J281" s="34">
        <f t="shared" ca="1" si="44"/>
        <v>0</v>
      </c>
      <c r="K281" t="s">
        <v>149</v>
      </c>
      <c r="L281" s="76" t="str">
        <f>L266</f>
        <v>BM</v>
      </c>
      <c r="M281">
        <v>16</v>
      </c>
      <c r="N281" t="str">
        <f t="shared" si="45"/>
        <v>BM16</v>
      </c>
      <c r="O281" t="str">
        <f t="shared" si="46"/>
        <v>Employabilité</v>
      </c>
    </row>
    <row r="282" spans="1:19" ht="13" x14ac:dyDescent="0.3">
      <c r="A282" s="34" t="str">
        <f t="shared" si="49"/>
        <v>Saisir canton</v>
      </c>
      <c r="B282" s="35" t="str">
        <f t="shared" si="47"/>
        <v>Saisir langue</v>
      </c>
      <c r="C282" s="35" t="str">
        <f t="shared" si="48"/>
        <v>Espace Mittelland</v>
      </c>
      <c r="D282" s="36">
        <v>2020</v>
      </c>
      <c r="E282" s="36" t="s">
        <v>13</v>
      </c>
      <c r="F282" s="36" t="s">
        <v>12</v>
      </c>
      <c r="G282" t="s">
        <v>7</v>
      </c>
      <c r="H282" s="36" t="s">
        <v>18</v>
      </c>
      <c r="I282" s="34" t="s">
        <v>2</v>
      </c>
      <c r="J282" s="34">
        <f t="shared" ca="1" si="44"/>
        <v>0</v>
      </c>
      <c r="K282" t="s">
        <v>149</v>
      </c>
      <c r="L282" t="str">
        <f>L267</f>
        <v>BN</v>
      </c>
      <c r="M282">
        <v>16</v>
      </c>
      <c r="N282" t="str">
        <f t="shared" si="45"/>
        <v>BN16</v>
      </c>
      <c r="O282" t="str">
        <f t="shared" si="46"/>
        <v>Employabilité</v>
      </c>
      <c r="P282" s="76"/>
      <c r="Q282" s="76"/>
      <c r="R282" s="76"/>
      <c r="S282" s="76"/>
    </row>
    <row r="283" spans="1:19" x14ac:dyDescent="0.25">
      <c r="A283" s="34" t="str">
        <f t="shared" si="49"/>
        <v>Saisir canton</v>
      </c>
      <c r="B283" s="35" t="str">
        <f t="shared" si="47"/>
        <v>Saisir langue</v>
      </c>
      <c r="C283" s="35" t="str">
        <f t="shared" si="48"/>
        <v>Espace Mittelland</v>
      </c>
      <c r="D283" s="36">
        <v>2020</v>
      </c>
      <c r="E283" s="36" t="s">
        <v>13</v>
      </c>
      <c r="F283" s="36" t="s">
        <v>12</v>
      </c>
      <c r="G283" t="s">
        <v>7</v>
      </c>
      <c r="H283" s="36" t="s">
        <v>18</v>
      </c>
      <c r="I283" s="34" t="s">
        <v>1</v>
      </c>
      <c r="J283" s="34">
        <f t="shared" ca="1" si="44"/>
        <v>0</v>
      </c>
      <c r="K283" t="s">
        <v>149</v>
      </c>
      <c r="L283" t="str">
        <f>L268</f>
        <v>BO</v>
      </c>
      <c r="M283">
        <v>16</v>
      </c>
      <c r="N283" t="str">
        <f t="shared" si="45"/>
        <v>BO16</v>
      </c>
      <c r="O283" t="str">
        <f t="shared" si="46"/>
        <v>Employabilité</v>
      </c>
    </row>
    <row r="284" spans="1:19" ht="13" x14ac:dyDescent="0.3">
      <c r="A284" s="34" t="str">
        <f t="shared" si="49"/>
        <v>Saisir canton</v>
      </c>
      <c r="B284" s="35" t="str">
        <f t="shared" si="47"/>
        <v>Saisir langue</v>
      </c>
      <c r="C284" s="35" t="str">
        <f t="shared" si="48"/>
        <v>Espace Mittelland</v>
      </c>
      <c r="D284" s="36">
        <v>2020</v>
      </c>
      <c r="E284" s="36" t="s">
        <v>14</v>
      </c>
      <c r="F284" s="36" t="s">
        <v>15</v>
      </c>
      <c r="G284" t="s">
        <v>111</v>
      </c>
      <c r="H284" s="36" t="s">
        <v>18</v>
      </c>
      <c r="I284" s="34" t="s">
        <v>17</v>
      </c>
      <c r="J284" s="34">
        <f t="shared" ca="1" si="44"/>
        <v>0</v>
      </c>
      <c r="K284" t="s">
        <v>149</v>
      </c>
      <c r="L284" s="76" t="str">
        <f>L266</f>
        <v>BM</v>
      </c>
      <c r="M284">
        <v>18</v>
      </c>
      <c r="N284" t="str">
        <f t="shared" si="45"/>
        <v>BM18</v>
      </c>
      <c r="O284" t="str">
        <f t="shared" si="46"/>
        <v>Interprétariat communautaire et médiation interculturelle</v>
      </c>
    </row>
    <row r="285" spans="1:19" x14ac:dyDescent="0.25">
      <c r="A285" s="34" t="str">
        <f t="shared" si="49"/>
        <v>Saisir canton</v>
      </c>
      <c r="B285" s="35" t="str">
        <f t="shared" si="47"/>
        <v>Saisir langue</v>
      </c>
      <c r="C285" s="35" t="str">
        <f t="shared" si="48"/>
        <v>Espace Mittelland</v>
      </c>
      <c r="D285" s="36">
        <v>2020</v>
      </c>
      <c r="E285" s="36" t="s">
        <v>14</v>
      </c>
      <c r="F285" s="36" t="s">
        <v>15</v>
      </c>
      <c r="G285" t="s">
        <v>111</v>
      </c>
      <c r="H285" s="36" t="s">
        <v>18</v>
      </c>
      <c r="I285" s="34" t="s">
        <v>2</v>
      </c>
      <c r="J285" s="34">
        <f t="shared" ca="1" si="44"/>
        <v>0</v>
      </c>
      <c r="K285" t="s">
        <v>149</v>
      </c>
      <c r="L285" t="str">
        <f>L267</f>
        <v>BN</v>
      </c>
      <c r="M285">
        <v>18</v>
      </c>
      <c r="N285" t="str">
        <f t="shared" si="45"/>
        <v>BN18</v>
      </c>
      <c r="O285" t="str">
        <f t="shared" si="46"/>
        <v>Interprétariat communautaire et médiation interculturelle</v>
      </c>
    </row>
    <row r="286" spans="1:19" x14ac:dyDescent="0.25">
      <c r="A286" s="34" t="str">
        <f t="shared" si="49"/>
        <v>Saisir canton</v>
      </c>
      <c r="B286" s="35" t="str">
        <f t="shared" si="47"/>
        <v>Saisir langue</v>
      </c>
      <c r="C286" s="35" t="str">
        <f t="shared" si="48"/>
        <v>Espace Mittelland</v>
      </c>
      <c r="D286" s="36">
        <v>2020</v>
      </c>
      <c r="E286" s="36" t="s">
        <v>14</v>
      </c>
      <c r="F286" s="36" t="s">
        <v>15</v>
      </c>
      <c r="G286" t="s">
        <v>111</v>
      </c>
      <c r="H286" s="36" t="s">
        <v>18</v>
      </c>
      <c r="I286" s="34" t="s">
        <v>1</v>
      </c>
      <c r="J286" s="34">
        <f t="shared" ca="1" si="44"/>
        <v>0</v>
      </c>
      <c r="K286" t="s">
        <v>149</v>
      </c>
      <c r="L286" t="str">
        <f>L268</f>
        <v>BO</v>
      </c>
      <c r="M286">
        <v>18</v>
      </c>
      <c r="N286" t="str">
        <f t="shared" si="45"/>
        <v>BO18</v>
      </c>
      <c r="O286" t="str">
        <f t="shared" si="46"/>
        <v>Interprétariat communautaire et médiation interculturelle</v>
      </c>
    </row>
    <row r="287" spans="1:19" ht="13" x14ac:dyDescent="0.3">
      <c r="A287" s="34" t="str">
        <f t="shared" si="49"/>
        <v>Saisir canton</v>
      </c>
      <c r="B287" s="35" t="str">
        <f t="shared" si="47"/>
        <v>Saisir langue</v>
      </c>
      <c r="C287" s="35" t="str">
        <f t="shared" si="48"/>
        <v>Espace Mittelland</v>
      </c>
      <c r="D287" s="36">
        <v>2020</v>
      </c>
      <c r="E287" s="36" t="s">
        <v>14</v>
      </c>
      <c r="F287" s="36" t="s">
        <v>15</v>
      </c>
      <c r="G287" s="36" t="s">
        <v>107</v>
      </c>
      <c r="H287" s="36" t="s">
        <v>18</v>
      </c>
      <c r="I287" s="34" t="s">
        <v>17</v>
      </c>
      <c r="J287" s="34">
        <f t="shared" ca="1" si="44"/>
        <v>0</v>
      </c>
      <c r="K287" t="s">
        <v>149</v>
      </c>
      <c r="L287" s="76" t="str">
        <f>L266</f>
        <v>BM</v>
      </c>
      <c r="M287">
        <v>19</v>
      </c>
      <c r="N287" t="str">
        <f t="shared" si="45"/>
        <v>BM19</v>
      </c>
      <c r="O287" t="str">
        <f t="shared" si="46"/>
        <v>Vivre-ensemble</v>
      </c>
    </row>
    <row r="288" spans="1:19" x14ac:dyDescent="0.25">
      <c r="A288" s="34" t="str">
        <f t="shared" si="49"/>
        <v>Saisir canton</v>
      </c>
      <c r="B288" s="35" t="str">
        <f t="shared" si="47"/>
        <v>Saisir langue</v>
      </c>
      <c r="C288" s="35" t="str">
        <f t="shared" si="48"/>
        <v>Espace Mittelland</v>
      </c>
      <c r="D288" s="36">
        <v>2020</v>
      </c>
      <c r="E288" s="36" t="s">
        <v>14</v>
      </c>
      <c r="F288" s="36" t="s">
        <v>15</v>
      </c>
      <c r="G288" s="36" t="s">
        <v>107</v>
      </c>
      <c r="H288" s="36" t="s">
        <v>18</v>
      </c>
      <c r="I288" s="34" t="s">
        <v>2</v>
      </c>
      <c r="J288" s="34">
        <f t="shared" ca="1" si="44"/>
        <v>0</v>
      </c>
      <c r="K288" t="s">
        <v>149</v>
      </c>
      <c r="L288" t="str">
        <f>L267</f>
        <v>BN</v>
      </c>
      <c r="M288">
        <v>19</v>
      </c>
      <c r="N288" t="str">
        <f t="shared" si="45"/>
        <v>BN19</v>
      </c>
      <c r="O288" t="str">
        <f t="shared" si="46"/>
        <v>Vivre-ensemble</v>
      </c>
    </row>
    <row r="289" spans="1:19" x14ac:dyDescent="0.25">
      <c r="A289" s="34" t="str">
        <f t="shared" si="49"/>
        <v>Saisir canton</v>
      </c>
      <c r="B289" s="35" t="str">
        <f t="shared" si="47"/>
        <v>Saisir langue</v>
      </c>
      <c r="C289" s="35" t="str">
        <f t="shared" si="48"/>
        <v>Espace Mittelland</v>
      </c>
      <c r="D289" s="36">
        <v>2020</v>
      </c>
      <c r="E289" s="36" t="s">
        <v>14</v>
      </c>
      <c r="F289" s="36" t="s">
        <v>15</v>
      </c>
      <c r="G289" s="36" t="s">
        <v>107</v>
      </c>
      <c r="H289" s="36" t="s">
        <v>18</v>
      </c>
      <c r="I289" s="34" t="s">
        <v>1</v>
      </c>
      <c r="J289" s="34">
        <f t="shared" ca="1" si="44"/>
        <v>0</v>
      </c>
      <c r="K289" t="s">
        <v>149</v>
      </c>
      <c r="L289" t="str">
        <f>L268</f>
        <v>BO</v>
      </c>
      <c r="M289">
        <v>19</v>
      </c>
      <c r="N289" t="str">
        <f t="shared" si="45"/>
        <v>BO19</v>
      </c>
      <c r="O289" t="str">
        <f t="shared" si="46"/>
        <v>Vivre-ensemble</v>
      </c>
    </row>
    <row r="290" spans="1:19" s="76" customFormat="1" ht="13" x14ac:dyDescent="0.3">
      <c r="A290" s="34" t="str">
        <f t="shared" si="49"/>
        <v>Saisir canton</v>
      </c>
      <c r="B290" s="75" t="str">
        <f t="shared" si="47"/>
        <v>Saisir langue</v>
      </c>
      <c r="C290" s="35" t="str">
        <f t="shared" si="48"/>
        <v>Espace Mittelland</v>
      </c>
      <c r="D290" s="76">
        <v>2021</v>
      </c>
      <c r="E290" s="76" t="s">
        <v>9</v>
      </c>
      <c r="F290" t="s">
        <v>10</v>
      </c>
      <c r="G290" s="76" t="s">
        <v>11</v>
      </c>
      <c r="H290" s="76" t="s">
        <v>72</v>
      </c>
      <c r="I290" s="75" t="s">
        <v>17</v>
      </c>
      <c r="J290" s="34">
        <f t="shared" ca="1" si="44"/>
        <v>0</v>
      </c>
      <c r="K290" t="s">
        <v>149</v>
      </c>
      <c r="L290" s="76" t="s">
        <v>83</v>
      </c>
      <c r="M290">
        <v>10</v>
      </c>
      <c r="N290" t="str">
        <f t="shared" si="45"/>
        <v>BQ10</v>
      </c>
      <c r="O290" t="str">
        <f t="shared" si="46"/>
        <v>Primo-information et besoin en matière de l’encouragement de l'intégration</v>
      </c>
      <c r="P290"/>
      <c r="Q290"/>
      <c r="R290"/>
      <c r="S290"/>
    </row>
    <row r="291" spans="1:19" x14ac:dyDescent="0.25">
      <c r="A291" s="34" t="str">
        <f t="shared" si="49"/>
        <v>Saisir canton</v>
      </c>
      <c r="B291" s="35" t="str">
        <f t="shared" si="47"/>
        <v>Saisir langue</v>
      </c>
      <c r="C291" s="35" t="str">
        <f t="shared" si="48"/>
        <v>Espace Mittelland</v>
      </c>
      <c r="D291" s="36">
        <v>2021</v>
      </c>
      <c r="E291" t="s">
        <v>9</v>
      </c>
      <c r="F291" t="s">
        <v>10</v>
      </c>
      <c r="G291" t="s">
        <v>11</v>
      </c>
      <c r="H291" s="36" t="s">
        <v>72</v>
      </c>
      <c r="I291" s="34" t="s">
        <v>2</v>
      </c>
      <c r="J291" s="34">
        <f t="shared" ref="J291:J328" ca="1" si="50">INDIRECT(K291&amp;"!"&amp;"$"&amp;N291)</f>
        <v>0</v>
      </c>
      <c r="K291" t="s">
        <v>149</v>
      </c>
      <c r="L291" s="36" t="s">
        <v>56</v>
      </c>
      <c r="M291">
        <v>10</v>
      </c>
      <c r="N291" t="str">
        <f t="shared" ref="N291:N328" si="51">L291&amp;M291</f>
        <v>BR10</v>
      </c>
      <c r="O291" t="str">
        <f t="shared" si="46"/>
        <v>Primo-information et besoin en matière de l’encouragement de l'intégration</v>
      </c>
    </row>
    <row r="292" spans="1:19" x14ac:dyDescent="0.25">
      <c r="A292" s="34" t="str">
        <f t="shared" si="49"/>
        <v>Saisir canton</v>
      </c>
      <c r="B292" s="35" t="str">
        <f t="shared" si="47"/>
        <v>Saisir langue</v>
      </c>
      <c r="C292" s="35" t="str">
        <f t="shared" si="48"/>
        <v>Espace Mittelland</v>
      </c>
      <c r="D292" s="36">
        <v>2021</v>
      </c>
      <c r="E292" t="s">
        <v>9</v>
      </c>
      <c r="F292" t="s">
        <v>10</v>
      </c>
      <c r="G292" t="s">
        <v>11</v>
      </c>
      <c r="H292" s="36" t="s">
        <v>72</v>
      </c>
      <c r="I292" s="34" t="s">
        <v>1</v>
      </c>
      <c r="J292" s="34">
        <f t="shared" ca="1" si="50"/>
        <v>0</v>
      </c>
      <c r="K292" t="s">
        <v>149</v>
      </c>
      <c r="L292" s="36" t="s">
        <v>57</v>
      </c>
      <c r="M292">
        <v>10</v>
      </c>
      <c r="N292" t="str">
        <f t="shared" si="51"/>
        <v>BS10</v>
      </c>
      <c r="O292" t="str">
        <f t="shared" si="46"/>
        <v>Primo-information et besoin en matière de l’encouragement de l'intégration</v>
      </c>
    </row>
    <row r="293" spans="1:19" ht="13" x14ac:dyDescent="0.3">
      <c r="A293" s="34" t="str">
        <f t="shared" si="49"/>
        <v>Saisir canton</v>
      </c>
      <c r="B293" s="35" t="str">
        <f t="shared" si="47"/>
        <v>Saisir langue</v>
      </c>
      <c r="C293" s="35" t="str">
        <f t="shared" si="48"/>
        <v>Espace Mittelland</v>
      </c>
      <c r="D293" s="36">
        <v>2021</v>
      </c>
      <c r="E293" t="s">
        <v>9</v>
      </c>
      <c r="F293" t="s">
        <v>10</v>
      </c>
      <c r="G293" t="s">
        <v>4</v>
      </c>
      <c r="H293" s="36" t="s">
        <v>72</v>
      </c>
      <c r="I293" s="34" t="s">
        <v>17</v>
      </c>
      <c r="J293" s="34">
        <f t="shared" ca="1" si="50"/>
        <v>0</v>
      </c>
      <c r="K293" t="s">
        <v>149</v>
      </c>
      <c r="L293" s="76" t="str">
        <f>L290</f>
        <v>BQ</v>
      </c>
      <c r="M293">
        <v>11</v>
      </c>
      <c r="N293" t="str">
        <f t="shared" si="51"/>
        <v>BQ11</v>
      </c>
      <c r="O293" t="str">
        <f t="shared" si="46"/>
        <v>Conseil</v>
      </c>
    </row>
    <row r="294" spans="1:19" x14ac:dyDescent="0.25">
      <c r="A294" s="34" t="str">
        <f t="shared" si="49"/>
        <v>Saisir canton</v>
      </c>
      <c r="B294" s="35" t="str">
        <f t="shared" si="47"/>
        <v>Saisir langue</v>
      </c>
      <c r="C294" s="35" t="str">
        <f t="shared" si="48"/>
        <v>Espace Mittelland</v>
      </c>
      <c r="D294" s="36">
        <v>2021</v>
      </c>
      <c r="E294" t="s">
        <v>9</v>
      </c>
      <c r="F294" t="s">
        <v>10</v>
      </c>
      <c r="G294" t="s">
        <v>4</v>
      </c>
      <c r="H294" s="36" t="s">
        <v>72</v>
      </c>
      <c r="I294" s="34" t="s">
        <v>2</v>
      </c>
      <c r="J294" s="34">
        <f t="shared" ca="1" si="50"/>
        <v>0</v>
      </c>
      <c r="K294" t="s">
        <v>149</v>
      </c>
      <c r="L294" t="str">
        <f>L291</f>
        <v>BR</v>
      </c>
      <c r="M294">
        <v>11</v>
      </c>
      <c r="N294" t="str">
        <f t="shared" si="51"/>
        <v>BR11</v>
      </c>
      <c r="O294" t="str">
        <f t="shared" si="46"/>
        <v>Conseil</v>
      </c>
    </row>
    <row r="295" spans="1:19" x14ac:dyDescent="0.25">
      <c r="A295" s="34" t="str">
        <f t="shared" si="49"/>
        <v>Saisir canton</v>
      </c>
      <c r="B295" s="35" t="str">
        <f t="shared" si="47"/>
        <v>Saisir langue</v>
      </c>
      <c r="C295" s="35" t="str">
        <f t="shared" si="48"/>
        <v>Espace Mittelland</v>
      </c>
      <c r="D295" s="36">
        <v>2021</v>
      </c>
      <c r="E295" t="s">
        <v>9</v>
      </c>
      <c r="F295" t="s">
        <v>10</v>
      </c>
      <c r="G295" t="s">
        <v>4</v>
      </c>
      <c r="H295" s="36" t="s">
        <v>72</v>
      </c>
      <c r="I295" s="34" t="s">
        <v>1</v>
      </c>
      <c r="J295" s="34">
        <f t="shared" ca="1" si="50"/>
        <v>0</v>
      </c>
      <c r="K295" t="s">
        <v>149</v>
      </c>
      <c r="L295" t="str">
        <f>L292</f>
        <v>BS</v>
      </c>
      <c r="M295">
        <v>11</v>
      </c>
      <c r="N295" t="str">
        <f t="shared" si="51"/>
        <v>BS11</v>
      </c>
      <c r="O295" t="str">
        <f t="shared" si="46"/>
        <v>Conseil</v>
      </c>
    </row>
    <row r="296" spans="1:19" ht="13" x14ac:dyDescent="0.3">
      <c r="A296" s="34" t="str">
        <f t="shared" si="49"/>
        <v>Saisir canton</v>
      </c>
      <c r="B296" s="35" t="str">
        <f t="shared" si="47"/>
        <v>Saisir langue</v>
      </c>
      <c r="C296" s="35" t="str">
        <f t="shared" si="48"/>
        <v>Espace Mittelland</v>
      </c>
      <c r="D296" s="36">
        <v>2021</v>
      </c>
      <c r="E296" t="s">
        <v>9</v>
      </c>
      <c r="F296" t="s">
        <v>10</v>
      </c>
      <c r="G296" t="s">
        <v>5</v>
      </c>
      <c r="H296" s="36" t="s">
        <v>72</v>
      </c>
      <c r="I296" s="34" t="s">
        <v>17</v>
      </c>
      <c r="J296" s="34">
        <f t="shared" ca="1" si="50"/>
        <v>0</v>
      </c>
      <c r="K296" t="s">
        <v>149</v>
      </c>
      <c r="L296" s="76" t="str">
        <f>L290</f>
        <v>BQ</v>
      </c>
      <c r="M296">
        <v>12</v>
      </c>
      <c r="N296" t="str">
        <f t="shared" si="51"/>
        <v>BQ12</v>
      </c>
      <c r="O296" t="str">
        <f t="shared" si="46"/>
        <v>Protection contre la discrimination</v>
      </c>
    </row>
    <row r="297" spans="1:19" x14ac:dyDescent="0.25">
      <c r="A297" s="34" t="str">
        <f t="shared" si="49"/>
        <v>Saisir canton</v>
      </c>
      <c r="B297" s="35" t="str">
        <f t="shared" si="47"/>
        <v>Saisir langue</v>
      </c>
      <c r="C297" s="35" t="str">
        <f t="shared" si="48"/>
        <v>Espace Mittelland</v>
      </c>
      <c r="D297" s="36">
        <v>2021</v>
      </c>
      <c r="E297" t="s">
        <v>9</v>
      </c>
      <c r="F297" t="s">
        <v>10</v>
      </c>
      <c r="G297" t="s">
        <v>5</v>
      </c>
      <c r="H297" s="36" t="s">
        <v>72</v>
      </c>
      <c r="I297" s="34" t="s">
        <v>2</v>
      </c>
      <c r="J297" s="34">
        <f t="shared" ca="1" si="50"/>
        <v>0</v>
      </c>
      <c r="K297" t="s">
        <v>149</v>
      </c>
      <c r="L297" t="str">
        <f>L291</f>
        <v>BR</v>
      </c>
      <c r="M297">
        <v>12</v>
      </c>
      <c r="N297" t="str">
        <f t="shared" si="51"/>
        <v>BR12</v>
      </c>
      <c r="O297" t="str">
        <f t="shared" si="46"/>
        <v>Protection contre la discrimination</v>
      </c>
    </row>
    <row r="298" spans="1:19" x14ac:dyDescent="0.25">
      <c r="A298" s="34" t="str">
        <f t="shared" si="49"/>
        <v>Saisir canton</v>
      </c>
      <c r="B298" s="35" t="str">
        <f t="shared" si="47"/>
        <v>Saisir langue</v>
      </c>
      <c r="C298" s="35" t="str">
        <f t="shared" si="48"/>
        <v>Espace Mittelland</v>
      </c>
      <c r="D298" s="36">
        <v>2021</v>
      </c>
      <c r="E298" t="s">
        <v>9</v>
      </c>
      <c r="F298" t="s">
        <v>10</v>
      </c>
      <c r="G298" t="s">
        <v>5</v>
      </c>
      <c r="H298" s="36" t="s">
        <v>72</v>
      </c>
      <c r="I298" s="34" t="s">
        <v>1</v>
      </c>
      <c r="J298" s="34">
        <f t="shared" ca="1" si="50"/>
        <v>0</v>
      </c>
      <c r="K298" t="s">
        <v>149</v>
      </c>
      <c r="L298" t="str">
        <f>L292</f>
        <v>BS</v>
      </c>
      <c r="M298">
        <v>12</v>
      </c>
      <c r="N298" t="str">
        <f t="shared" si="51"/>
        <v>BS12</v>
      </c>
      <c r="O298" t="str">
        <f t="shared" si="46"/>
        <v>Protection contre la discrimination</v>
      </c>
    </row>
    <row r="299" spans="1:19" ht="13" x14ac:dyDescent="0.3">
      <c r="A299" s="34" t="str">
        <f t="shared" si="49"/>
        <v>Saisir canton</v>
      </c>
      <c r="B299" s="35" t="str">
        <f t="shared" si="47"/>
        <v>Saisir langue</v>
      </c>
      <c r="C299" s="35" t="str">
        <f t="shared" si="48"/>
        <v>Espace Mittelland</v>
      </c>
      <c r="D299" s="36">
        <v>2021</v>
      </c>
      <c r="E299" s="36" t="s">
        <v>13</v>
      </c>
      <c r="F299" s="36" t="s">
        <v>12</v>
      </c>
      <c r="G299" s="36" t="s">
        <v>109</v>
      </c>
      <c r="H299" s="36" t="s">
        <v>72</v>
      </c>
      <c r="I299" s="34" t="s">
        <v>17</v>
      </c>
      <c r="J299" s="34">
        <f t="shared" ca="1" si="50"/>
        <v>0</v>
      </c>
      <c r="K299" t="s">
        <v>149</v>
      </c>
      <c r="L299" s="76" t="str">
        <f>L290</f>
        <v>BQ</v>
      </c>
      <c r="M299">
        <v>14</v>
      </c>
      <c r="N299" t="str">
        <f t="shared" si="51"/>
        <v>BQ14</v>
      </c>
      <c r="O299" t="str">
        <f t="shared" si="46"/>
        <v>Langue et formation</v>
      </c>
    </row>
    <row r="300" spans="1:19" x14ac:dyDescent="0.25">
      <c r="A300" s="34" t="str">
        <f t="shared" si="49"/>
        <v>Saisir canton</v>
      </c>
      <c r="B300" s="35" t="str">
        <f t="shared" si="47"/>
        <v>Saisir langue</v>
      </c>
      <c r="C300" s="35" t="str">
        <f t="shared" si="48"/>
        <v>Espace Mittelland</v>
      </c>
      <c r="D300" s="36">
        <v>2021</v>
      </c>
      <c r="E300" s="36" t="s">
        <v>13</v>
      </c>
      <c r="F300" s="36" t="s">
        <v>12</v>
      </c>
      <c r="G300" s="36" t="s">
        <v>109</v>
      </c>
      <c r="H300" s="36" t="s">
        <v>72</v>
      </c>
      <c r="I300" s="34" t="s">
        <v>2</v>
      </c>
      <c r="J300" s="34">
        <f t="shared" ca="1" si="50"/>
        <v>0</v>
      </c>
      <c r="K300" t="s">
        <v>149</v>
      </c>
      <c r="L300" t="str">
        <f>L291</f>
        <v>BR</v>
      </c>
      <c r="M300">
        <v>14</v>
      </c>
      <c r="N300" t="str">
        <f t="shared" si="51"/>
        <v>BR14</v>
      </c>
      <c r="O300" t="str">
        <f t="shared" si="46"/>
        <v>Langue et formation</v>
      </c>
    </row>
    <row r="301" spans="1:19" x14ac:dyDescent="0.25">
      <c r="A301" s="34" t="str">
        <f t="shared" si="49"/>
        <v>Saisir canton</v>
      </c>
      <c r="B301" s="35" t="str">
        <f t="shared" si="47"/>
        <v>Saisir langue</v>
      </c>
      <c r="C301" s="35" t="str">
        <f t="shared" si="48"/>
        <v>Espace Mittelland</v>
      </c>
      <c r="D301" s="36">
        <v>2021</v>
      </c>
      <c r="E301" s="36" t="s">
        <v>13</v>
      </c>
      <c r="F301" s="36" t="s">
        <v>12</v>
      </c>
      <c r="G301" s="36" t="s">
        <v>109</v>
      </c>
      <c r="H301" s="36" t="s">
        <v>72</v>
      </c>
      <c r="I301" s="34" t="s">
        <v>1</v>
      </c>
      <c r="J301" s="34">
        <f t="shared" ca="1" si="50"/>
        <v>0</v>
      </c>
      <c r="K301" t="s">
        <v>149</v>
      </c>
      <c r="L301" t="str">
        <f>L292</f>
        <v>BS</v>
      </c>
      <c r="M301">
        <v>14</v>
      </c>
      <c r="N301" t="str">
        <f t="shared" si="51"/>
        <v>BS14</v>
      </c>
      <c r="O301" t="str">
        <f t="shared" si="46"/>
        <v>Langue et formation</v>
      </c>
    </row>
    <row r="302" spans="1:19" ht="13" x14ac:dyDescent="0.3">
      <c r="A302" s="34" t="str">
        <f t="shared" si="49"/>
        <v>Saisir canton</v>
      </c>
      <c r="B302" s="35" t="str">
        <f t="shared" si="47"/>
        <v>Saisir langue</v>
      </c>
      <c r="C302" s="35" t="str">
        <f t="shared" si="48"/>
        <v>Espace Mittelland</v>
      </c>
      <c r="D302" s="36">
        <v>2021</v>
      </c>
      <c r="E302" s="36" t="s">
        <v>13</v>
      </c>
      <c r="F302" s="36" t="s">
        <v>12</v>
      </c>
      <c r="G302" s="36" t="s">
        <v>110</v>
      </c>
      <c r="H302" s="36" t="s">
        <v>72</v>
      </c>
      <c r="I302" s="34" t="s">
        <v>17</v>
      </c>
      <c r="J302" s="34">
        <f t="shared" ca="1" si="50"/>
        <v>0</v>
      </c>
      <c r="K302" t="s">
        <v>149</v>
      </c>
      <c r="L302" s="76" t="str">
        <f>L290</f>
        <v>BQ</v>
      </c>
      <c r="M302">
        <v>15</v>
      </c>
      <c r="N302" t="str">
        <f t="shared" si="51"/>
        <v>BQ15</v>
      </c>
      <c r="O302" t="str">
        <f t="shared" si="46"/>
        <v>Petite enfance</v>
      </c>
    </row>
    <row r="303" spans="1:19" x14ac:dyDescent="0.25">
      <c r="A303" s="34" t="str">
        <f t="shared" si="49"/>
        <v>Saisir canton</v>
      </c>
      <c r="B303" s="35" t="str">
        <f t="shared" si="47"/>
        <v>Saisir langue</v>
      </c>
      <c r="C303" s="35" t="str">
        <f t="shared" si="48"/>
        <v>Espace Mittelland</v>
      </c>
      <c r="D303" s="36">
        <v>2021</v>
      </c>
      <c r="E303" s="36" t="s">
        <v>13</v>
      </c>
      <c r="F303" s="36" t="s">
        <v>12</v>
      </c>
      <c r="G303" s="36" t="s">
        <v>110</v>
      </c>
      <c r="H303" s="36" t="s">
        <v>72</v>
      </c>
      <c r="I303" s="34" t="s">
        <v>2</v>
      </c>
      <c r="J303" s="34">
        <f t="shared" ca="1" si="50"/>
        <v>0</v>
      </c>
      <c r="K303" t="s">
        <v>149</v>
      </c>
      <c r="L303" t="str">
        <f>L291</f>
        <v>BR</v>
      </c>
      <c r="M303">
        <v>15</v>
      </c>
      <c r="N303" t="str">
        <f t="shared" si="51"/>
        <v>BR15</v>
      </c>
      <c r="O303" t="str">
        <f t="shared" si="46"/>
        <v>Petite enfance</v>
      </c>
    </row>
    <row r="304" spans="1:19" x14ac:dyDescent="0.25">
      <c r="A304" s="34" t="str">
        <f t="shared" si="49"/>
        <v>Saisir canton</v>
      </c>
      <c r="B304" s="35" t="str">
        <f t="shared" si="47"/>
        <v>Saisir langue</v>
      </c>
      <c r="C304" s="35" t="str">
        <f t="shared" si="48"/>
        <v>Espace Mittelland</v>
      </c>
      <c r="D304" s="36">
        <v>2021</v>
      </c>
      <c r="E304" s="36" t="s">
        <v>13</v>
      </c>
      <c r="F304" s="36" t="s">
        <v>12</v>
      </c>
      <c r="G304" s="36" t="s">
        <v>110</v>
      </c>
      <c r="H304" s="36" t="s">
        <v>72</v>
      </c>
      <c r="I304" s="34" t="s">
        <v>1</v>
      </c>
      <c r="J304" s="34">
        <f t="shared" ca="1" si="50"/>
        <v>0</v>
      </c>
      <c r="K304" t="s">
        <v>149</v>
      </c>
      <c r="L304" t="str">
        <f>L292</f>
        <v>BS</v>
      </c>
      <c r="M304">
        <v>15</v>
      </c>
      <c r="N304" t="str">
        <f t="shared" si="51"/>
        <v>BS15</v>
      </c>
      <c r="O304" t="str">
        <f t="shared" si="46"/>
        <v>Petite enfance</v>
      </c>
    </row>
    <row r="305" spans="1:19" ht="13" x14ac:dyDescent="0.3">
      <c r="A305" s="34" t="str">
        <f t="shared" si="49"/>
        <v>Saisir canton</v>
      </c>
      <c r="B305" s="35" t="str">
        <f t="shared" ref="B305:B346" si="52">$B$74</f>
        <v>Saisir langue</v>
      </c>
      <c r="C305" s="35" t="str">
        <f t="shared" ref="C305:C346" si="53">$C$74</f>
        <v>Espace Mittelland</v>
      </c>
      <c r="D305" s="36">
        <v>2021</v>
      </c>
      <c r="E305" s="36" t="s">
        <v>13</v>
      </c>
      <c r="F305" s="36" t="s">
        <v>12</v>
      </c>
      <c r="G305" t="s">
        <v>7</v>
      </c>
      <c r="H305" s="36" t="s">
        <v>72</v>
      </c>
      <c r="I305" s="34" t="s">
        <v>17</v>
      </c>
      <c r="J305" s="34">
        <f t="shared" ca="1" si="50"/>
        <v>0</v>
      </c>
      <c r="K305" t="s">
        <v>149</v>
      </c>
      <c r="L305" s="76" t="str">
        <f>L290</f>
        <v>BQ</v>
      </c>
      <c r="M305">
        <v>16</v>
      </c>
      <c r="N305" t="str">
        <f t="shared" si="51"/>
        <v>BQ16</v>
      </c>
      <c r="O305" t="str">
        <f t="shared" si="46"/>
        <v>Employabilité</v>
      </c>
    </row>
    <row r="306" spans="1:19" x14ac:dyDescent="0.25">
      <c r="A306" s="34" t="str">
        <f t="shared" ref="A306:A347" si="54">$A$74</f>
        <v>Saisir canton</v>
      </c>
      <c r="B306" s="35" t="str">
        <f t="shared" si="52"/>
        <v>Saisir langue</v>
      </c>
      <c r="C306" s="35" t="str">
        <f t="shared" si="53"/>
        <v>Espace Mittelland</v>
      </c>
      <c r="D306" s="36">
        <v>2021</v>
      </c>
      <c r="E306" s="36" t="s">
        <v>13</v>
      </c>
      <c r="F306" s="36" t="s">
        <v>12</v>
      </c>
      <c r="G306" t="s">
        <v>7</v>
      </c>
      <c r="H306" s="36" t="s">
        <v>72</v>
      </c>
      <c r="I306" s="34" t="s">
        <v>2</v>
      </c>
      <c r="J306" s="34">
        <f t="shared" ca="1" si="50"/>
        <v>0</v>
      </c>
      <c r="K306" t="s">
        <v>149</v>
      </c>
      <c r="L306" t="str">
        <f>L291</f>
        <v>BR</v>
      </c>
      <c r="M306">
        <v>16</v>
      </c>
      <c r="N306" t="str">
        <f t="shared" si="51"/>
        <v>BR16</v>
      </c>
      <c r="O306" t="str">
        <f t="shared" si="46"/>
        <v>Employabilité</v>
      </c>
    </row>
    <row r="307" spans="1:19" x14ac:dyDescent="0.25">
      <c r="A307" s="34" t="str">
        <f t="shared" si="54"/>
        <v>Saisir canton</v>
      </c>
      <c r="B307" s="35" t="str">
        <f t="shared" si="52"/>
        <v>Saisir langue</v>
      </c>
      <c r="C307" s="35" t="str">
        <f t="shared" si="53"/>
        <v>Espace Mittelland</v>
      </c>
      <c r="D307" s="36">
        <v>2021</v>
      </c>
      <c r="E307" s="36" t="s">
        <v>13</v>
      </c>
      <c r="F307" s="36" t="s">
        <v>12</v>
      </c>
      <c r="G307" t="s">
        <v>7</v>
      </c>
      <c r="H307" s="36" t="s">
        <v>72</v>
      </c>
      <c r="I307" s="34" t="s">
        <v>1</v>
      </c>
      <c r="J307" s="34">
        <f t="shared" ca="1" si="50"/>
        <v>0</v>
      </c>
      <c r="K307" t="s">
        <v>149</v>
      </c>
      <c r="L307" t="str">
        <f>L292</f>
        <v>BS</v>
      </c>
      <c r="M307">
        <v>16</v>
      </c>
      <c r="N307" t="str">
        <f t="shared" si="51"/>
        <v>BS16</v>
      </c>
      <c r="O307" t="str">
        <f t="shared" si="46"/>
        <v>Employabilité</v>
      </c>
    </row>
    <row r="308" spans="1:19" ht="13" x14ac:dyDescent="0.3">
      <c r="A308" s="34" t="str">
        <f t="shared" si="54"/>
        <v>Saisir canton</v>
      </c>
      <c r="B308" s="35" t="str">
        <f t="shared" si="52"/>
        <v>Saisir langue</v>
      </c>
      <c r="C308" s="35" t="str">
        <f t="shared" si="53"/>
        <v>Espace Mittelland</v>
      </c>
      <c r="D308" s="36">
        <v>2021</v>
      </c>
      <c r="E308" s="36" t="s">
        <v>14</v>
      </c>
      <c r="F308" s="36" t="s">
        <v>15</v>
      </c>
      <c r="G308" t="s">
        <v>111</v>
      </c>
      <c r="H308" s="36" t="s">
        <v>72</v>
      </c>
      <c r="I308" s="34" t="s">
        <v>17</v>
      </c>
      <c r="J308" s="34">
        <f t="shared" ca="1" si="50"/>
        <v>0</v>
      </c>
      <c r="K308" t="s">
        <v>149</v>
      </c>
      <c r="L308" s="76" t="str">
        <f>L290</f>
        <v>BQ</v>
      </c>
      <c r="M308">
        <v>18</v>
      </c>
      <c r="N308" t="str">
        <f t="shared" si="51"/>
        <v>BQ18</v>
      </c>
      <c r="O308" t="str">
        <f t="shared" si="46"/>
        <v>Interprétariat communautaire et médiation interculturelle</v>
      </c>
    </row>
    <row r="309" spans="1:19" x14ac:dyDescent="0.25">
      <c r="A309" s="34" t="str">
        <f t="shared" si="54"/>
        <v>Saisir canton</v>
      </c>
      <c r="B309" s="35" t="str">
        <f t="shared" si="52"/>
        <v>Saisir langue</v>
      </c>
      <c r="C309" s="35" t="str">
        <f t="shared" si="53"/>
        <v>Espace Mittelland</v>
      </c>
      <c r="D309" s="36">
        <v>2021</v>
      </c>
      <c r="E309" s="36" t="s">
        <v>14</v>
      </c>
      <c r="F309" s="36" t="s">
        <v>15</v>
      </c>
      <c r="G309" t="s">
        <v>111</v>
      </c>
      <c r="H309" s="36" t="s">
        <v>72</v>
      </c>
      <c r="I309" s="34" t="s">
        <v>2</v>
      </c>
      <c r="J309" s="34">
        <f t="shared" ca="1" si="50"/>
        <v>0</v>
      </c>
      <c r="K309" t="s">
        <v>149</v>
      </c>
      <c r="L309" t="str">
        <f>L291</f>
        <v>BR</v>
      </c>
      <c r="M309">
        <v>18</v>
      </c>
      <c r="N309" t="str">
        <f t="shared" si="51"/>
        <v>BR18</v>
      </c>
      <c r="O309" t="str">
        <f t="shared" si="46"/>
        <v>Interprétariat communautaire et médiation interculturelle</v>
      </c>
    </row>
    <row r="310" spans="1:19" x14ac:dyDescent="0.25">
      <c r="A310" s="34" t="str">
        <f t="shared" si="54"/>
        <v>Saisir canton</v>
      </c>
      <c r="B310" s="35" t="str">
        <f t="shared" si="52"/>
        <v>Saisir langue</v>
      </c>
      <c r="C310" s="35" t="str">
        <f t="shared" si="53"/>
        <v>Espace Mittelland</v>
      </c>
      <c r="D310" s="36">
        <v>2021</v>
      </c>
      <c r="E310" s="36" t="s">
        <v>14</v>
      </c>
      <c r="F310" s="36" t="s">
        <v>15</v>
      </c>
      <c r="G310" t="s">
        <v>111</v>
      </c>
      <c r="H310" s="36" t="s">
        <v>72</v>
      </c>
      <c r="I310" s="34" t="s">
        <v>1</v>
      </c>
      <c r="J310" s="34">
        <f t="shared" ca="1" si="50"/>
        <v>0</v>
      </c>
      <c r="K310" t="s">
        <v>149</v>
      </c>
      <c r="L310" t="str">
        <f>L292</f>
        <v>BS</v>
      </c>
      <c r="M310">
        <v>18</v>
      </c>
      <c r="N310" t="str">
        <f t="shared" si="51"/>
        <v>BS18</v>
      </c>
      <c r="O310" t="str">
        <f t="shared" si="46"/>
        <v>Interprétariat communautaire et médiation interculturelle</v>
      </c>
    </row>
    <row r="311" spans="1:19" ht="13" x14ac:dyDescent="0.3">
      <c r="A311" s="34" t="str">
        <f t="shared" si="54"/>
        <v>Saisir canton</v>
      </c>
      <c r="B311" s="35" t="str">
        <f t="shared" si="52"/>
        <v>Saisir langue</v>
      </c>
      <c r="C311" s="35" t="str">
        <f t="shared" si="53"/>
        <v>Espace Mittelland</v>
      </c>
      <c r="D311" s="36">
        <v>2021</v>
      </c>
      <c r="E311" s="36" t="s">
        <v>14</v>
      </c>
      <c r="F311" s="36" t="s">
        <v>15</v>
      </c>
      <c r="G311" s="36" t="s">
        <v>107</v>
      </c>
      <c r="H311" s="36" t="s">
        <v>72</v>
      </c>
      <c r="I311" s="34" t="s">
        <v>17</v>
      </c>
      <c r="J311" s="34">
        <f t="shared" ca="1" si="50"/>
        <v>0</v>
      </c>
      <c r="K311" t="s">
        <v>149</v>
      </c>
      <c r="L311" s="76" t="str">
        <f>L290</f>
        <v>BQ</v>
      </c>
      <c r="M311">
        <v>19</v>
      </c>
      <c r="N311" t="str">
        <f t="shared" si="51"/>
        <v>BQ19</v>
      </c>
      <c r="O311" t="str">
        <f t="shared" si="46"/>
        <v>Vivre-ensemble</v>
      </c>
    </row>
    <row r="312" spans="1:19" x14ac:dyDescent="0.25">
      <c r="A312" s="34" t="str">
        <f t="shared" si="54"/>
        <v>Saisir canton</v>
      </c>
      <c r="B312" s="35" t="str">
        <f t="shared" si="52"/>
        <v>Saisir langue</v>
      </c>
      <c r="C312" s="35" t="str">
        <f t="shared" si="53"/>
        <v>Espace Mittelland</v>
      </c>
      <c r="D312" s="36">
        <v>2021</v>
      </c>
      <c r="E312" s="36" t="s">
        <v>14</v>
      </c>
      <c r="F312" s="36" t="s">
        <v>15</v>
      </c>
      <c r="G312" s="36" t="s">
        <v>107</v>
      </c>
      <c r="H312" s="36" t="s">
        <v>72</v>
      </c>
      <c r="I312" s="34" t="s">
        <v>2</v>
      </c>
      <c r="J312" s="34">
        <f t="shared" ca="1" si="50"/>
        <v>0</v>
      </c>
      <c r="K312" t="s">
        <v>149</v>
      </c>
      <c r="L312" t="str">
        <f>L291</f>
        <v>BR</v>
      </c>
      <c r="M312">
        <v>19</v>
      </c>
      <c r="N312" t="str">
        <f t="shared" si="51"/>
        <v>BR19</v>
      </c>
      <c r="O312" t="str">
        <f t="shared" si="46"/>
        <v>Vivre-ensemble</v>
      </c>
    </row>
    <row r="313" spans="1:19" x14ac:dyDescent="0.25">
      <c r="A313" s="34" t="str">
        <f t="shared" si="54"/>
        <v>Saisir canton</v>
      </c>
      <c r="B313" s="35" t="str">
        <f t="shared" si="52"/>
        <v>Saisir langue</v>
      </c>
      <c r="C313" s="35" t="str">
        <f t="shared" si="53"/>
        <v>Espace Mittelland</v>
      </c>
      <c r="D313" s="36">
        <v>2021</v>
      </c>
      <c r="E313" s="36" t="s">
        <v>14</v>
      </c>
      <c r="F313" s="36" t="s">
        <v>15</v>
      </c>
      <c r="G313" s="36" t="s">
        <v>107</v>
      </c>
      <c r="H313" s="36" t="s">
        <v>72</v>
      </c>
      <c r="I313" s="34" t="s">
        <v>1</v>
      </c>
      <c r="J313" s="34">
        <f t="shared" ca="1" si="50"/>
        <v>0</v>
      </c>
      <c r="K313" t="s">
        <v>149</v>
      </c>
      <c r="L313" t="str">
        <f>L292</f>
        <v>BS</v>
      </c>
      <c r="M313">
        <v>19</v>
      </c>
      <c r="N313" t="str">
        <f t="shared" si="51"/>
        <v>BS19</v>
      </c>
      <c r="O313" t="str">
        <f t="shared" si="46"/>
        <v>Vivre-ensemble</v>
      </c>
    </row>
    <row r="314" spans="1:19" s="76" customFormat="1" ht="13" x14ac:dyDescent="0.3">
      <c r="A314" s="75" t="str">
        <f t="shared" si="54"/>
        <v>Saisir canton</v>
      </c>
      <c r="B314" s="75" t="str">
        <f t="shared" si="52"/>
        <v>Saisir langue</v>
      </c>
      <c r="C314" s="75" t="str">
        <f t="shared" si="53"/>
        <v>Espace Mittelland</v>
      </c>
      <c r="D314" s="76">
        <v>2021</v>
      </c>
      <c r="E314" s="76" t="s">
        <v>9</v>
      </c>
      <c r="F314" s="76" t="s">
        <v>10</v>
      </c>
      <c r="G314" s="76" t="s">
        <v>11</v>
      </c>
      <c r="H314" s="76" t="s">
        <v>18</v>
      </c>
      <c r="I314" s="75" t="s">
        <v>17</v>
      </c>
      <c r="J314" s="75">
        <f t="shared" ca="1" si="50"/>
        <v>0</v>
      </c>
      <c r="K314" t="s">
        <v>149</v>
      </c>
      <c r="L314" s="76" t="s">
        <v>58</v>
      </c>
      <c r="M314" s="76">
        <v>10</v>
      </c>
      <c r="N314" s="76" t="str">
        <f t="shared" si="51"/>
        <v>BU10</v>
      </c>
      <c r="O314" t="str">
        <f t="shared" si="46"/>
        <v>Primo-information et besoin en matière de l’encouragement de l'intégration</v>
      </c>
      <c r="P314"/>
      <c r="Q314"/>
      <c r="R314"/>
      <c r="S314"/>
    </row>
    <row r="315" spans="1:19" x14ac:dyDescent="0.25">
      <c r="A315" s="34" t="str">
        <f t="shared" si="54"/>
        <v>Saisir canton</v>
      </c>
      <c r="B315" s="35" t="str">
        <f t="shared" si="52"/>
        <v>Saisir langue</v>
      </c>
      <c r="C315" s="35" t="str">
        <f t="shared" si="53"/>
        <v>Espace Mittelland</v>
      </c>
      <c r="D315" s="36">
        <v>2021</v>
      </c>
      <c r="E315" t="s">
        <v>9</v>
      </c>
      <c r="F315" t="s">
        <v>10</v>
      </c>
      <c r="G315" t="s">
        <v>11</v>
      </c>
      <c r="H315" s="36" t="s">
        <v>18</v>
      </c>
      <c r="I315" s="34" t="s">
        <v>2</v>
      </c>
      <c r="J315" s="34">
        <f t="shared" ca="1" si="50"/>
        <v>0</v>
      </c>
      <c r="K315" t="s">
        <v>149</v>
      </c>
      <c r="L315" s="36" t="s">
        <v>84</v>
      </c>
      <c r="M315">
        <v>10</v>
      </c>
      <c r="N315" t="str">
        <f t="shared" si="51"/>
        <v>BV10</v>
      </c>
      <c r="O315" t="str">
        <f t="shared" si="46"/>
        <v>Primo-information et besoin en matière de l’encouragement de l'intégration</v>
      </c>
    </row>
    <row r="316" spans="1:19" x14ac:dyDescent="0.25">
      <c r="A316" s="34" t="str">
        <f t="shared" si="54"/>
        <v>Saisir canton</v>
      </c>
      <c r="B316" s="35" t="str">
        <f t="shared" si="52"/>
        <v>Saisir langue</v>
      </c>
      <c r="C316" s="35" t="str">
        <f t="shared" si="53"/>
        <v>Espace Mittelland</v>
      </c>
      <c r="D316" s="36">
        <v>2021</v>
      </c>
      <c r="E316" t="s">
        <v>9</v>
      </c>
      <c r="F316" t="s">
        <v>10</v>
      </c>
      <c r="G316" t="s">
        <v>11</v>
      </c>
      <c r="H316" s="36" t="s">
        <v>18</v>
      </c>
      <c r="I316" s="34" t="s">
        <v>1</v>
      </c>
      <c r="J316" s="34">
        <f t="shared" ca="1" si="50"/>
        <v>0</v>
      </c>
      <c r="K316" t="s">
        <v>149</v>
      </c>
      <c r="L316" s="36" t="s">
        <v>59</v>
      </c>
      <c r="M316">
        <v>10</v>
      </c>
      <c r="N316" t="str">
        <f t="shared" si="51"/>
        <v>BW10</v>
      </c>
      <c r="O316" t="str">
        <f t="shared" si="46"/>
        <v>Primo-information et besoin en matière de l’encouragement de l'intégration</v>
      </c>
    </row>
    <row r="317" spans="1:19" ht="13" x14ac:dyDescent="0.3">
      <c r="A317" s="34" t="str">
        <f t="shared" si="54"/>
        <v>Saisir canton</v>
      </c>
      <c r="B317" s="35" t="str">
        <f t="shared" si="52"/>
        <v>Saisir langue</v>
      </c>
      <c r="C317" s="35" t="str">
        <f t="shared" si="53"/>
        <v>Espace Mittelland</v>
      </c>
      <c r="D317" s="36">
        <v>2021</v>
      </c>
      <c r="E317" t="s">
        <v>9</v>
      </c>
      <c r="F317" t="s">
        <v>10</v>
      </c>
      <c r="G317" t="s">
        <v>4</v>
      </c>
      <c r="H317" s="36" t="s">
        <v>18</v>
      </c>
      <c r="I317" s="34" t="s">
        <v>17</v>
      </c>
      <c r="J317" s="34">
        <f t="shared" ca="1" si="50"/>
        <v>0</v>
      </c>
      <c r="K317" t="s">
        <v>149</v>
      </c>
      <c r="L317" s="76" t="str">
        <f>L314</f>
        <v>BU</v>
      </c>
      <c r="M317">
        <v>11</v>
      </c>
      <c r="N317" t="str">
        <f t="shared" si="51"/>
        <v>BU11</v>
      </c>
      <c r="O317" t="str">
        <f t="shared" si="46"/>
        <v>Conseil</v>
      </c>
    </row>
    <row r="318" spans="1:19" x14ac:dyDescent="0.25">
      <c r="A318" s="34" t="str">
        <f t="shared" si="54"/>
        <v>Saisir canton</v>
      </c>
      <c r="B318" s="35" t="str">
        <f t="shared" si="52"/>
        <v>Saisir langue</v>
      </c>
      <c r="C318" s="35" t="str">
        <f t="shared" si="53"/>
        <v>Espace Mittelland</v>
      </c>
      <c r="D318" s="36">
        <v>2021</v>
      </c>
      <c r="E318" t="s">
        <v>9</v>
      </c>
      <c r="F318" t="s">
        <v>10</v>
      </c>
      <c r="G318" t="s">
        <v>4</v>
      </c>
      <c r="H318" s="36" t="s">
        <v>18</v>
      </c>
      <c r="I318" s="34" t="s">
        <v>2</v>
      </c>
      <c r="J318" s="34">
        <f t="shared" ca="1" si="50"/>
        <v>0</v>
      </c>
      <c r="K318" t="s">
        <v>149</v>
      </c>
      <c r="L318" t="str">
        <f>L315</f>
        <v>BV</v>
      </c>
      <c r="M318">
        <v>11</v>
      </c>
      <c r="N318" t="str">
        <f t="shared" si="51"/>
        <v>BV11</v>
      </c>
      <c r="O318" t="str">
        <f t="shared" si="46"/>
        <v>Conseil</v>
      </c>
    </row>
    <row r="319" spans="1:19" x14ac:dyDescent="0.25">
      <c r="A319" s="34" t="str">
        <f t="shared" si="54"/>
        <v>Saisir canton</v>
      </c>
      <c r="B319" s="35" t="str">
        <f t="shared" si="52"/>
        <v>Saisir langue</v>
      </c>
      <c r="C319" s="35" t="str">
        <f t="shared" si="53"/>
        <v>Espace Mittelland</v>
      </c>
      <c r="D319" s="36">
        <v>2021</v>
      </c>
      <c r="E319" t="s">
        <v>9</v>
      </c>
      <c r="F319" t="s">
        <v>10</v>
      </c>
      <c r="G319" t="s">
        <v>4</v>
      </c>
      <c r="H319" s="36" t="s">
        <v>18</v>
      </c>
      <c r="I319" s="34" t="s">
        <v>1</v>
      </c>
      <c r="J319" s="34">
        <f t="shared" ca="1" si="50"/>
        <v>0</v>
      </c>
      <c r="K319" t="s">
        <v>149</v>
      </c>
      <c r="L319" t="str">
        <f>L316</f>
        <v>BW</v>
      </c>
      <c r="M319">
        <v>11</v>
      </c>
      <c r="N319" t="str">
        <f t="shared" si="51"/>
        <v>BW11</v>
      </c>
      <c r="O319" t="str">
        <f t="shared" si="46"/>
        <v>Conseil</v>
      </c>
    </row>
    <row r="320" spans="1:19" ht="13" x14ac:dyDescent="0.3">
      <c r="A320" s="34" t="str">
        <f t="shared" si="54"/>
        <v>Saisir canton</v>
      </c>
      <c r="B320" s="35" t="str">
        <f t="shared" si="52"/>
        <v>Saisir langue</v>
      </c>
      <c r="C320" s="35" t="str">
        <f t="shared" si="53"/>
        <v>Espace Mittelland</v>
      </c>
      <c r="D320" s="36">
        <v>2021</v>
      </c>
      <c r="E320" t="s">
        <v>9</v>
      </c>
      <c r="F320" t="s">
        <v>10</v>
      </c>
      <c r="G320" t="s">
        <v>5</v>
      </c>
      <c r="H320" s="36" t="s">
        <v>18</v>
      </c>
      <c r="I320" s="34" t="s">
        <v>17</v>
      </c>
      <c r="J320" s="34">
        <f t="shared" ca="1" si="50"/>
        <v>0</v>
      </c>
      <c r="K320" t="s">
        <v>149</v>
      </c>
      <c r="L320" s="76" t="str">
        <f>L314</f>
        <v>BU</v>
      </c>
      <c r="M320">
        <v>12</v>
      </c>
      <c r="N320" t="str">
        <f t="shared" si="51"/>
        <v>BU12</v>
      </c>
      <c r="O320" t="str">
        <f t="shared" si="46"/>
        <v>Protection contre la discrimination</v>
      </c>
    </row>
    <row r="321" spans="1:19" x14ac:dyDescent="0.25">
      <c r="A321" s="34" t="str">
        <f t="shared" si="54"/>
        <v>Saisir canton</v>
      </c>
      <c r="B321" s="35" t="str">
        <f t="shared" si="52"/>
        <v>Saisir langue</v>
      </c>
      <c r="C321" s="35" t="str">
        <f t="shared" si="53"/>
        <v>Espace Mittelland</v>
      </c>
      <c r="D321" s="36">
        <v>2021</v>
      </c>
      <c r="E321" t="s">
        <v>9</v>
      </c>
      <c r="F321" t="s">
        <v>10</v>
      </c>
      <c r="G321" t="s">
        <v>5</v>
      </c>
      <c r="H321" s="36" t="s">
        <v>18</v>
      </c>
      <c r="I321" s="34" t="s">
        <v>2</v>
      </c>
      <c r="J321" s="34">
        <f t="shared" ca="1" si="50"/>
        <v>0</v>
      </c>
      <c r="K321" t="s">
        <v>149</v>
      </c>
      <c r="L321" t="str">
        <f>L315</f>
        <v>BV</v>
      </c>
      <c r="M321">
        <v>12</v>
      </c>
      <c r="N321" t="str">
        <f t="shared" si="51"/>
        <v>BV12</v>
      </c>
      <c r="O321" t="str">
        <f t="shared" si="46"/>
        <v>Protection contre la discrimination</v>
      </c>
    </row>
    <row r="322" spans="1:19" ht="13" x14ac:dyDescent="0.3">
      <c r="A322" s="34" t="str">
        <f t="shared" si="54"/>
        <v>Saisir canton</v>
      </c>
      <c r="B322" s="35" t="str">
        <f t="shared" si="52"/>
        <v>Saisir langue</v>
      </c>
      <c r="C322" s="35" t="str">
        <f t="shared" si="53"/>
        <v>Espace Mittelland</v>
      </c>
      <c r="D322" s="36">
        <v>2021</v>
      </c>
      <c r="E322" t="s">
        <v>9</v>
      </c>
      <c r="F322" t="s">
        <v>10</v>
      </c>
      <c r="G322" t="s">
        <v>5</v>
      </c>
      <c r="H322" s="36" t="s">
        <v>18</v>
      </c>
      <c r="I322" s="34" t="s">
        <v>1</v>
      </c>
      <c r="J322" s="34">
        <f t="shared" ca="1" si="50"/>
        <v>0</v>
      </c>
      <c r="K322" t="s">
        <v>149</v>
      </c>
      <c r="L322" t="str">
        <f>L316</f>
        <v>BW</v>
      </c>
      <c r="M322">
        <v>12</v>
      </c>
      <c r="N322" t="str">
        <f t="shared" si="51"/>
        <v>BW12</v>
      </c>
      <c r="O322" t="str">
        <f t="shared" si="46"/>
        <v>Protection contre la discrimination</v>
      </c>
      <c r="P322" s="76"/>
      <c r="Q322" s="76"/>
      <c r="R322" s="76"/>
      <c r="S322" s="76"/>
    </row>
    <row r="323" spans="1:19" ht="13" x14ac:dyDescent="0.3">
      <c r="A323" s="34" t="str">
        <f t="shared" si="54"/>
        <v>Saisir canton</v>
      </c>
      <c r="B323" s="35" t="str">
        <f t="shared" si="52"/>
        <v>Saisir langue</v>
      </c>
      <c r="C323" s="35" t="str">
        <f t="shared" si="53"/>
        <v>Espace Mittelland</v>
      </c>
      <c r="D323" s="36">
        <v>2021</v>
      </c>
      <c r="E323" s="36" t="s">
        <v>13</v>
      </c>
      <c r="F323" s="36" t="s">
        <v>12</v>
      </c>
      <c r="G323" s="36" t="s">
        <v>109</v>
      </c>
      <c r="H323" s="36" t="s">
        <v>18</v>
      </c>
      <c r="I323" s="34" t="s">
        <v>17</v>
      </c>
      <c r="J323" s="34">
        <f t="shared" ca="1" si="50"/>
        <v>0</v>
      </c>
      <c r="K323" t="s">
        <v>149</v>
      </c>
      <c r="L323" s="76" t="str">
        <f>L314</f>
        <v>BU</v>
      </c>
      <c r="M323">
        <v>14</v>
      </c>
      <c r="N323" t="str">
        <f t="shared" si="51"/>
        <v>BU14</v>
      </c>
      <c r="O323" t="str">
        <f t="shared" ref="O323:O385" si="55">VLOOKUP(G323,$R$2:$S$9,2,FALSE)</f>
        <v>Langue et formation</v>
      </c>
    </row>
    <row r="324" spans="1:19" x14ac:dyDescent="0.25">
      <c r="A324" s="34" t="str">
        <f t="shared" si="54"/>
        <v>Saisir canton</v>
      </c>
      <c r="B324" s="35" t="str">
        <f t="shared" si="52"/>
        <v>Saisir langue</v>
      </c>
      <c r="C324" s="35" t="str">
        <f t="shared" si="53"/>
        <v>Espace Mittelland</v>
      </c>
      <c r="D324" s="36">
        <v>2021</v>
      </c>
      <c r="E324" s="36" t="s">
        <v>13</v>
      </c>
      <c r="F324" s="36" t="s">
        <v>12</v>
      </c>
      <c r="G324" s="36" t="s">
        <v>109</v>
      </c>
      <c r="H324" s="36" t="s">
        <v>18</v>
      </c>
      <c r="I324" s="34" t="s">
        <v>2</v>
      </c>
      <c r="J324" s="34">
        <f t="shared" ca="1" si="50"/>
        <v>0</v>
      </c>
      <c r="K324" t="s">
        <v>149</v>
      </c>
      <c r="L324" t="str">
        <f>L315</f>
        <v>BV</v>
      </c>
      <c r="M324">
        <v>14</v>
      </c>
      <c r="N324" t="str">
        <f t="shared" si="51"/>
        <v>BV14</v>
      </c>
      <c r="O324" t="str">
        <f t="shared" si="55"/>
        <v>Langue et formation</v>
      </c>
    </row>
    <row r="325" spans="1:19" x14ac:dyDescent="0.25">
      <c r="A325" s="34" t="str">
        <f t="shared" si="54"/>
        <v>Saisir canton</v>
      </c>
      <c r="B325" s="35" t="str">
        <f t="shared" si="52"/>
        <v>Saisir langue</v>
      </c>
      <c r="C325" s="35" t="str">
        <f t="shared" si="53"/>
        <v>Espace Mittelland</v>
      </c>
      <c r="D325" s="36">
        <v>2021</v>
      </c>
      <c r="E325" s="36" t="s">
        <v>13</v>
      </c>
      <c r="F325" s="36" t="s">
        <v>12</v>
      </c>
      <c r="G325" s="36" t="s">
        <v>109</v>
      </c>
      <c r="H325" s="36" t="s">
        <v>18</v>
      </c>
      <c r="I325" s="34" t="s">
        <v>1</v>
      </c>
      <c r="J325" s="34">
        <f t="shared" ca="1" si="50"/>
        <v>0</v>
      </c>
      <c r="K325" t="s">
        <v>149</v>
      </c>
      <c r="L325" t="str">
        <f>L316</f>
        <v>BW</v>
      </c>
      <c r="M325">
        <v>14</v>
      </c>
      <c r="N325" t="str">
        <f t="shared" si="51"/>
        <v>BW14</v>
      </c>
      <c r="O325" t="str">
        <f t="shared" si="55"/>
        <v>Langue et formation</v>
      </c>
    </row>
    <row r="326" spans="1:19" ht="13" x14ac:dyDescent="0.3">
      <c r="A326" s="34" t="str">
        <f t="shared" si="54"/>
        <v>Saisir canton</v>
      </c>
      <c r="B326" s="35" t="str">
        <f t="shared" si="52"/>
        <v>Saisir langue</v>
      </c>
      <c r="C326" s="35" t="str">
        <f t="shared" si="53"/>
        <v>Espace Mittelland</v>
      </c>
      <c r="D326" s="36">
        <v>2021</v>
      </c>
      <c r="E326" s="36" t="s">
        <v>13</v>
      </c>
      <c r="F326" s="36" t="s">
        <v>12</v>
      </c>
      <c r="G326" s="36" t="s">
        <v>110</v>
      </c>
      <c r="H326" s="36" t="s">
        <v>18</v>
      </c>
      <c r="I326" s="34" t="s">
        <v>17</v>
      </c>
      <c r="J326" s="34">
        <f t="shared" ca="1" si="50"/>
        <v>0</v>
      </c>
      <c r="K326" t="s">
        <v>149</v>
      </c>
      <c r="L326" s="76" t="str">
        <f>L314</f>
        <v>BU</v>
      </c>
      <c r="M326">
        <v>15</v>
      </c>
      <c r="N326" t="str">
        <f t="shared" si="51"/>
        <v>BU15</v>
      </c>
      <c r="O326" t="str">
        <f t="shared" si="55"/>
        <v>Petite enfance</v>
      </c>
    </row>
    <row r="327" spans="1:19" x14ac:dyDescent="0.25">
      <c r="A327" s="34" t="str">
        <f t="shared" si="54"/>
        <v>Saisir canton</v>
      </c>
      <c r="B327" s="35" t="str">
        <f t="shared" si="52"/>
        <v>Saisir langue</v>
      </c>
      <c r="C327" s="35" t="str">
        <f t="shared" si="53"/>
        <v>Espace Mittelland</v>
      </c>
      <c r="D327" s="36">
        <v>2021</v>
      </c>
      <c r="E327" s="36" t="s">
        <v>13</v>
      </c>
      <c r="F327" s="36" t="s">
        <v>12</v>
      </c>
      <c r="G327" s="36" t="s">
        <v>110</v>
      </c>
      <c r="H327" s="36" t="s">
        <v>18</v>
      </c>
      <c r="I327" s="34" t="s">
        <v>2</v>
      </c>
      <c r="J327" s="34">
        <f t="shared" ca="1" si="50"/>
        <v>0</v>
      </c>
      <c r="K327" t="s">
        <v>149</v>
      </c>
      <c r="L327" t="str">
        <f>L315</f>
        <v>BV</v>
      </c>
      <c r="M327">
        <v>15</v>
      </c>
      <c r="N327" t="str">
        <f t="shared" si="51"/>
        <v>BV15</v>
      </c>
      <c r="O327" t="str">
        <f t="shared" si="55"/>
        <v>Petite enfance</v>
      </c>
    </row>
    <row r="328" spans="1:19" x14ac:dyDescent="0.25">
      <c r="A328" s="34" t="str">
        <f t="shared" si="54"/>
        <v>Saisir canton</v>
      </c>
      <c r="B328" s="35" t="str">
        <f t="shared" si="52"/>
        <v>Saisir langue</v>
      </c>
      <c r="C328" s="35" t="str">
        <f t="shared" si="53"/>
        <v>Espace Mittelland</v>
      </c>
      <c r="D328" s="36">
        <v>2021</v>
      </c>
      <c r="E328" s="36" t="s">
        <v>13</v>
      </c>
      <c r="F328" s="36" t="s">
        <v>12</v>
      </c>
      <c r="G328" s="36" t="s">
        <v>110</v>
      </c>
      <c r="H328" s="36" t="s">
        <v>18</v>
      </c>
      <c r="I328" s="34" t="s">
        <v>1</v>
      </c>
      <c r="J328" s="34">
        <f t="shared" ca="1" si="50"/>
        <v>0</v>
      </c>
      <c r="K328" t="s">
        <v>149</v>
      </c>
      <c r="L328" t="str">
        <f>L316</f>
        <v>BW</v>
      </c>
      <c r="M328">
        <v>15</v>
      </c>
      <c r="N328" t="str">
        <f t="shared" si="51"/>
        <v>BW15</v>
      </c>
      <c r="O328" t="str">
        <f t="shared" si="55"/>
        <v>Petite enfance</v>
      </c>
    </row>
    <row r="329" spans="1:19" ht="13" x14ac:dyDescent="0.3">
      <c r="A329" s="34" t="str">
        <f t="shared" si="54"/>
        <v>Saisir canton</v>
      </c>
      <c r="B329" s="35" t="str">
        <f t="shared" si="52"/>
        <v>Saisir langue</v>
      </c>
      <c r="C329" s="35" t="str">
        <f t="shared" si="53"/>
        <v>Espace Mittelland</v>
      </c>
      <c r="D329" s="36">
        <v>2021</v>
      </c>
      <c r="E329" s="36" t="s">
        <v>13</v>
      </c>
      <c r="F329" s="36" t="s">
        <v>12</v>
      </c>
      <c r="G329" t="s">
        <v>7</v>
      </c>
      <c r="H329" s="36" t="s">
        <v>18</v>
      </c>
      <c r="I329" s="34" t="s">
        <v>17</v>
      </c>
      <c r="J329" s="34">
        <f t="shared" ref="J329:J385" ca="1" si="56">INDIRECT(K329&amp;"!"&amp;"$"&amp;N329)</f>
        <v>0</v>
      </c>
      <c r="K329" t="s">
        <v>149</v>
      </c>
      <c r="L329" s="76" t="str">
        <f>L314</f>
        <v>BU</v>
      </c>
      <c r="M329">
        <v>16</v>
      </c>
      <c r="N329" t="str">
        <f t="shared" ref="N329:N385" si="57">L329&amp;M329</f>
        <v>BU16</v>
      </c>
      <c r="O329" t="str">
        <f t="shared" si="55"/>
        <v>Employabilité</v>
      </c>
    </row>
    <row r="330" spans="1:19" x14ac:dyDescent="0.25">
      <c r="A330" s="34" t="str">
        <f t="shared" si="54"/>
        <v>Saisir canton</v>
      </c>
      <c r="B330" s="35" t="str">
        <f t="shared" si="52"/>
        <v>Saisir langue</v>
      </c>
      <c r="C330" s="35" t="str">
        <f t="shared" si="53"/>
        <v>Espace Mittelland</v>
      </c>
      <c r="D330" s="36">
        <v>2021</v>
      </c>
      <c r="E330" s="36" t="s">
        <v>13</v>
      </c>
      <c r="F330" s="36" t="s">
        <v>12</v>
      </c>
      <c r="G330" t="s">
        <v>7</v>
      </c>
      <c r="H330" s="36" t="s">
        <v>18</v>
      </c>
      <c r="I330" s="34" t="s">
        <v>2</v>
      </c>
      <c r="J330" s="34">
        <f t="shared" ca="1" si="56"/>
        <v>0</v>
      </c>
      <c r="K330" t="s">
        <v>149</v>
      </c>
      <c r="L330" t="str">
        <f>L315</f>
        <v>BV</v>
      </c>
      <c r="M330">
        <v>16</v>
      </c>
      <c r="N330" t="str">
        <f t="shared" si="57"/>
        <v>BV16</v>
      </c>
      <c r="O330" t="str">
        <f t="shared" si="55"/>
        <v>Employabilité</v>
      </c>
    </row>
    <row r="331" spans="1:19" x14ac:dyDescent="0.25">
      <c r="A331" s="34" t="str">
        <f t="shared" si="54"/>
        <v>Saisir canton</v>
      </c>
      <c r="B331" s="35" t="str">
        <f t="shared" si="52"/>
        <v>Saisir langue</v>
      </c>
      <c r="C331" s="35" t="str">
        <f t="shared" si="53"/>
        <v>Espace Mittelland</v>
      </c>
      <c r="D331" s="36">
        <v>2021</v>
      </c>
      <c r="E331" s="36" t="s">
        <v>13</v>
      </c>
      <c r="F331" s="36" t="s">
        <v>12</v>
      </c>
      <c r="G331" t="s">
        <v>7</v>
      </c>
      <c r="H331" s="36" t="s">
        <v>18</v>
      </c>
      <c r="I331" s="34" t="s">
        <v>1</v>
      </c>
      <c r="J331" s="34">
        <f t="shared" ca="1" si="56"/>
        <v>0</v>
      </c>
      <c r="K331" t="s">
        <v>149</v>
      </c>
      <c r="L331" t="str">
        <f>L316</f>
        <v>BW</v>
      </c>
      <c r="M331">
        <v>16</v>
      </c>
      <c r="N331" t="str">
        <f t="shared" si="57"/>
        <v>BW16</v>
      </c>
      <c r="O331" t="str">
        <f t="shared" si="55"/>
        <v>Employabilité</v>
      </c>
    </row>
    <row r="332" spans="1:19" ht="13" x14ac:dyDescent="0.3">
      <c r="A332" s="34" t="str">
        <f t="shared" si="54"/>
        <v>Saisir canton</v>
      </c>
      <c r="B332" s="35" t="str">
        <f t="shared" si="52"/>
        <v>Saisir langue</v>
      </c>
      <c r="C332" s="35" t="str">
        <f t="shared" si="53"/>
        <v>Espace Mittelland</v>
      </c>
      <c r="D332" s="36">
        <v>2021</v>
      </c>
      <c r="E332" s="36" t="s">
        <v>14</v>
      </c>
      <c r="F332" s="36" t="s">
        <v>15</v>
      </c>
      <c r="G332" t="s">
        <v>111</v>
      </c>
      <c r="H332" s="36" t="s">
        <v>18</v>
      </c>
      <c r="I332" s="34" t="s">
        <v>17</v>
      </c>
      <c r="J332" s="34">
        <f t="shared" ca="1" si="56"/>
        <v>0</v>
      </c>
      <c r="K332" t="s">
        <v>149</v>
      </c>
      <c r="L332" s="76" t="str">
        <f>L314</f>
        <v>BU</v>
      </c>
      <c r="M332">
        <v>18</v>
      </c>
      <c r="N332" t="str">
        <f t="shared" si="57"/>
        <v>BU18</v>
      </c>
      <c r="O332" t="str">
        <f t="shared" si="55"/>
        <v>Interprétariat communautaire et médiation interculturelle</v>
      </c>
    </row>
    <row r="333" spans="1:19" x14ac:dyDescent="0.25">
      <c r="A333" s="34" t="str">
        <f t="shared" si="54"/>
        <v>Saisir canton</v>
      </c>
      <c r="B333" s="35" t="str">
        <f t="shared" si="52"/>
        <v>Saisir langue</v>
      </c>
      <c r="C333" s="35" t="str">
        <f t="shared" si="53"/>
        <v>Espace Mittelland</v>
      </c>
      <c r="D333" s="36">
        <v>2021</v>
      </c>
      <c r="E333" s="36" t="s">
        <v>14</v>
      </c>
      <c r="F333" s="36" t="s">
        <v>15</v>
      </c>
      <c r="G333" t="s">
        <v>111</v>
      </c>
      <c r="H333" s="36" t="s">
        <v>18</v>
      </c>
      <c r="I333" s="34" t="s">
        <v>2</v>
      </c>
      <c r="J333" s="34">
        <f t="shared" ca="1" si="56"/>
        <v>0</v>
      </c>
      <c r="K333" t="s">
        <v>149</v>
      </c>
      <c r="L333" t="str">
        <f>L315</f>
        <v>BV</v>
      </c>
      <c r="M333">
        <v>18</v>
      </c>
      <c r="N333" t="str">
        <f t="shared" si="57"/>
        <v>BV18</v>
      </c>
      <c r="O333" t="str">
        <f t="shared" si="55"/>
        <v>Interprétariat communautaire et médiation interculturelle</v>
      </c>
    </row>
    <row r="334" spans="1:19" x14ac:dyDescent="0.25">
      <c r="A334" s="34" t="str">
        <f t="shared" si="54"/>
        <v>Saisir canton</v>
      </c>
      <c r="B334" s="35" t="str">
        <f t="shared" si="52"/>
        <v>Saisir langue</v>
      </c>
      <c r="C334" s="35" t="str">
        <f t="shared" si="53"/>
        <v>Espace Mittelland</v>
      </c>
      <c r="D334" s="36">
        <v>2021</v>
      </c>
      <c r="E334" s="36" t="s">
        <v>14</v>
      </c>
      <c r="F334" s="36" t="s">
        <v>15</v>
      </c>
      <c r="G334" t="s">
        <v>111</v>
      </c>
      <c r="H334" s="36" t="s">
        <v>18</v>
      </c>
      <c r="I334" s="34" t="s">
        <v>1</v>
      </c>
      <c r="J334" s="34">
        <f t="shared" ca="1" si="56"/>
        <v>0</v>
      </c>
      <c r="K334" t="s">
        <v>149</v>
      </c>
      <c r="L334" t="str">
        <f>L316</f>
        <v>BW</v>
      </c>
      <c r="M334">
        <v>18</v>
      </c>
      <c r="N334" t="str">
        <f t="shared" si="57"/>
        <v>BW18</v>
      </c>
      <c r="O334" t="str">
        <f t="shared" si="55"/>
        <v>Interprétariat communautaire et médiation interculturelle</v>
      </c>
    </row>
    <row r="335" spans="1:19" ht="13" x14ac:dyDescent="0.3">
      <c r="A335" s="34" t="str">
        <f t="shared" si="54"/>
        <v>Saisir canton</v>
      </c>
      <c r="B335" s="35" t="str">
        <f t="shared" si="52"/>
        <v>Saisir langue</v>
      </c>
      <c r="C335" s="35" t="str">
        <f t="shared" si="53"/>
        <v>Espace Mittelland</v>
      </c>
      <c r="D335" s="36">
        <v>2021</v>
      </c>
      <c r="E335" s="36" t="s">
        <v>14</v>
      </c>
      <c r="F335" s="36" t="s">
        <v>15</v>
      </c>
      <c r="G335" s="36" t="s">
        <v>107</v>
      </c>
      <c r="H335" s="36" t="s">
        <v>18</v>
      </c>
      <c r="I335" s="34" t="s">
        <v>17</v>
      </c>
      <c r="J335" s="34">
        <f t="shared" ca="1" si="56"/>
        <v>0</v>
      </c>
      <c r="K335" t="s">
        <v>149</v>
      </c>
      <c r="L335" s="76" t="str">
        <f>L314</f>
        <v>BU</v>
      </c>
      <c r="M335">
        <v>19</v>
      </c>
      <c r="N335" t="str">
        <f t="shared" si="57"/>
        <v>BU19</v>
      </c>
      <c r="O335" t="str">
        <f t="shared" si="55"/>
        <v>Vivre-ensemble</v>
      </c>
    </row>
    <row r="336" spans="1:19" x14ac:dyDescent="0.25">
      <c r="A336" s="34" t="str">
        <f t="shared" si="54"/>
        <v>Saisir canton</v>
      </c>
      <c r="B336" s="35" t="str">
        <f t="shared" si="52"/>
        <v>Saisir langue</v>
      </c>
      <c r="C336" s="35" t="str">
        <f t="shared" si="53"/>
        <v>Espace Mittelland</v>
      </c>
      <c r="D336" s="36">
        <v>2021</v>
      </c>
      <c r="E336" s="36" t="s">
        <v>14</v>
      </c>
      <c r="F336" s="36" t="s">
        <v>15</v>
      </c>
      <c r="G336" s="36" t="s">
        <v>107</v>
      </c>
      <c r="H336" s="36" t="s">
        <v>18</v>
      </c>
      <c r="I336" s="34" t="s">
        <v>2</v>
      </c>
      <c r="J336" s="34">
        <f t="shared" ca="1" si="56"/>
        <v>0</v>
      </c>
      <c r="K336" t="s">
        <v>149</v>
      </c>
      <c r="L336" t="str">
        <f>L315</f>
        <v>BV</v>
      </c>
      <c r="M336">
        <v>19</v>
      </c>
      <c r="N336" t="str">
        <f t="shared" si="57"/>
        <v>BV19</v>
      </c>
      <c r="O336" t="str">
        <f t="shared" si="55"/>
        <v>Vivre-ensemble</v>
      </c>
    </row>
    <row r="337" spans="1:19" x14ac:dyDescent="0.25">
      <c r="A337" s="34" t="str">
        <f t="shared" si="54"/>
        <v>Saisir canton</v>
      </c>
      <c r="B337" s="35" t="str">
        <f t="shared" si="52"/>
        <v>Saisir langue</v>
      </c>
      <c r="C337" s="35" t="str">
        <f t="shared" si="53"/>
        <v>Espace Mittelland</v>
      </c>
      <c r="D337" s="36">
        <v>2021</v>
      </c>
      <c r="E337" s="36" t="s">
        <v>14</v>
      </c>
      <c r="F337" s="36" t="s">
        <v>15</v>
      </c>
      <c r="G337" s="36" t="s">
        <v>107</v>
      </c>
      <c r="H337" s="36" t="s">
        <v>18</v>
      </c>
      <c r="I337" s="34" t="s">
        <v>1</v>
      </c>
      <c r="J337" s="34">
        <f t="shared" ca="1" si="56"/>
        <v>0</v>
      </c>
      <c r="K337" t="s">
        <v>149</v>
      </c>
      <c r="L337" t="str">
        <f>L316</f>
        <v>BW</v>
      </c>
      <c r="M337">
        <v>19</v>
      </c>
      <c r="N337" t="str">
        <f t="shared" si="57"/>
        <v>BW19</v>
      </c>
      <c r="O337" t="str">
        <f t="shared" si="55"/>
        <v>Vivre-ensemble</v>
      </c>
    </row>
    <row r="338" spans="1:19" s="76" customFormat="1" ht="13" x14ac:dyDescent="0.3">
      <c r="A338" s="75" t="str">
        <f t="shared" si="54"/>
        <v>Saisir canton</v>
      </c>
      <c r="B338" s="75" t="str">
        <f t="shared" si="52"/>
        <v>Saisir langue</v>
      </c>
      <c r="C338" s="75" t="str">
        <f t="shared" si="53"/>
        <v>Espace Mittelland</v>
      </c>
      <c r="D338" s="76" t="s">
        <v>68</v>
      </c>
      <c r="E338" s="76" t="s">
        <v>9</v>
      </c>
      <c r="F338" s="76" t="s">
        <v>10</v>
      </c>
      <c r="G338" s="76" t="s">
        <v>11</v>
      </c>
      <c r="H338" s="76" t="s">
        <v>21</v>
      </c>
      <c r="I338" s="75" t="s">
        <v>17</v>
      </c>
      <c r="J338" s="75">
        <f t="shared" ca="1" si="56"/>
        <v>0</v>
      </c>
      <c r="K338" t="s">
        <v>149</v>
      </c>
      <c r="L338" s="76" t="s">
        <v>66</v>
      </c>
      <c r="M338" s="76">
        <v>10</v>
      </c>
      <c r="N338" s="76" t="str">
        <f t="shared" si="57"/>
        <v>I10</v>
      </c>
      <c r="O338" t="str">
        <f t="shared" si="55"/>
        <v>Primo-information et besoin en matière de l’encouragement de l'intégration</v>
      </c>
      <c r="P338"/>
      <c r="Q338"/>
      <c r="R338"/>
      <c r="S338"/>
    </row>
    <row r="339" spans="1:19" ht="13" x14ac:dyDescent="0.3">
      <c r="A339" s="34" t="str">
        <f t="shared" si="54"/>
        <v>Saisir canton</v>
      </c>
      <c r="B339" s="35" t="str">
        <f t="shared" si="52"/>
        <v>Saisir langue</v>
      </c>
      <c r="C339" s="35" t="str">
        <f t="shared" si="53"/>
        <v>Espace Mittelland</v>
      </c>
      <c r="D339" s="76" t="s">
        <v>68</v>
      </c>
      <c r="E339" t="s">
        <v>9</v>
      </c>
      <c r="F339" t="s">
        <v>10</v>
      </c>
      <c r="G339" t="s">
        <v>11</v>
      </c>
      <c r="H339" s="36" t="s">
        <v>21</v>
      </c>
      <c r="I339" s="34" t="s">
        <v>2</v>
      </c>
      <c r="J339" s="34">
        <f t="shared" ca="1" si="56"/>
        <v>0</v>
      </c>
      <c r="K339" t="s">
        <v>149</v>
      </c>
      <c r="L339" s="36" t="s">
        <v>63</v>
      </c>
      <c r="M339">
        <v>10</v>
      </c>
      <c r="N339" t="str">
        <f t="shared" si="57"/>
        <v>J10</v>
      </c>
      <c r="O339" t="str">
        <f t="shared" si="55"/>
        <v>Primo-information et besoin en matière de l’encouragement de l'intégration</v>
      </c>
    </row>
    <row r="340" spans="1:19" ht="13" x14ac:dyDescent="0.3">
      <c r="A340" s="34" t="str">
        <f t="shared" si="54"/>
        <v>Saisir canton</v>
      </c>
      <c r="B340" s="35" t="str">
        <f t="shared" si="52"/>
        <v>Saisir langue</v>
      </c>
      <c r="C340" s="35" t="str">
        <f t="shared" si="53"/>
        <v>Espace Mittelland</v>
      </c>
      <c r="D340" s="76" t="s">
        <v>68</v>
      </c>
      <c r="E340" t="s">
        <v>9</v>
      </c>
      <c r="F340" t="s">
        <v>10</v>
      </c>
      <c r="G340" t="s">
        <v>11</v>
      </c>
      <c r="H340" s="36" t="s">
        <v>21</v>
      </c>
      <c r="I340" s="34" t="s">
        <v>1</v>
      </c>
      <c r="J340" s="34">
        <f t="shared" ca="1" si="56"/>
        <v>0</v>
      </c>
      <c r="K340" t="s">
        <v>149</v>
      </c>
      <c r="L340" s="36" t="s">
        <v>64</v>
      </c>
      <c r="M340">
        <v>10</v>
      </c>
      <c r="N340" t="str">
        <f t="shared" si="57"/>
        <v>K10</v>
      </c>
      <c r="O340" t="str">
        <f t="shared" si="55"/>
        <v>Primo-information et besoin en matière de l’encouragement de l'intégration</v>
      </c>
    </row>
    <row r="341" spans="1:19" ht="13" x14ac:dyDescent="0.3">
      <c r="A341" s="34" t="str">
        <f t="shared" si="54"/>
        <v>Saisir canton</v>
      </c>
      <c r="B341" s="35" t="str">
        <f t="shared" si="52"/>
        <v>Saisir langue</v>
      </c>
      <c r="C341" s="35" t="str">
        <f t="shared" si="53"/>
        <v>Espace Mittelland</v>
      </c>
      <c r="D341" s="76" t="s">
        <v>68</v>
      </c>
      <c r="E341" t="s">
        <v>9</v>
      </c>
      <c r="F341" t="s">
        <v>10</v>
      </c>
      <c r="G341" t="s">
        <v>4</v>
      </c>
      <c r="H341" s="36" t="s">
        <v>21</v>
      </c>
      <c r="I341" s="34" t="s">
        <v>17</v>
      </c>
      <c r="J341" s="34">
        <f t="shared" ca="1" si="56"/>
        <v>0</v>
      </c>
      <c r="K341" t="s">
        <v>149</v>
      </c>
      <c r="L341" s="76" t="s">
        <v>66</v>
      </c>
      <c r="M341">
        <v>11</v>
      </c>
      <c r="N341" t="str">
        <f t="shared" si="57"/>
        <v>I11</v>
      </c>
      <c r="O341" t="str">
        <f t="shared" si="55"/>
        <v>Conseil</v>
      </c>
    </row>
    <row r="342" spans="1:19" ht="13" x14ac:dyDescent="0.3">
      <c r="A342" s="34" t="str">
        <f t="shared" si="54"/>
        <v>Saisir canton</v>
      </c>
      <c r="B342" s="35" t="str">
        <f t="shared" si="52"/>
        <v>Saisir langue</v>
      </c>
      <c r="C342" s="35" t="str">
        <f t="shared" si="53"/>
        <v>Espace Mittelland</v>
      </c>
      <c r="D342" s="76" t="s">
        <v>68</v>
      </c>
      <c r="E342" t="s">
        <v>9</v>
      </c>
      <c r="F342" t="s">
        <v>10</v>
      </c>
      <c r="G342" t="s">
        <v>4</v>
      </c>
      <c r="H342" s="36" t="s">
        <v>21</v>
      </c>
      <c r="I342" s="34" t="s">
        <v>2</v>
      </c>
      <c r="J342" s="34">
        <f t="shared" ca="1" si="56"/>
        <v>0</v>
      </c>
      <c r="K342" t="s">
        <v>149</v>
      </c>
      <c r="L342" s="36" t="s">
        <v>63</v>
      </c>
      <c r="M342">
        <v>11</v>
      </c>
      <c r="N342" t="str">
        <f t="shared" si="57"/>
        <v>J11</v>
      </c>
      <c r="O342" t="str">
        <f t="shared" si="55"/>
        <v>Conseil</v>
      </c>
    </row>
    <row r="343" spans="1:19" ht="13" x14ac:dyDescent="0.3">
      <c r="A343" s="34" t="str">
        <f t="shared" si="54"/>
        <v>Saisir canton</v>
      </c>
      <c r="B343" s="35" t="str">
        <f t="shared" si="52"/>
        <v>Saisir langue</v>
      </c>
      <c r="C343" s="35" t="str">
        <f t="shared" si="53"/>
        <v>Espace Mittelland</v>
      </c>
      <c r="D343" s="76" t="s">
        <v>68</v>
      </c>
      <c r="E343" t="s">
        <v>9</v>
      </c>
      <c r="F343" t="s">
        <v>10</v>
      </c>
      <c r="G343" t="s">
        <v>4</v>
      </c>
      <c r="H343" s="36" t="s">
        <v>21</v>
      </c>
      <c r="I343" s="34" t="s">
        <v>1</v>
      </c>
      <c r="J343" s="34">
        <f t="shared" ca="1" si="56"/>
        <v>0</v>
      </c>
      <c r="K343" t="s">
        <v>149</v>
      </c>
      <c r="L343" s="36" t="s">
        <v>64</v>
      </c>
      <c r="M343">
        <v>11</v>
      </c>
      <c r="N343" t="str">
        <f t="shared" si="57"/>
        <v>K11</v>
      </c>
      <c r="O343" t="str">
        <f t="shared" si="55"/>
        <v>Conseil</v>
      </c>
    </row>
    <row r="344" spans="1:19" ht="13" x14ac:dyDescent="0.3">
      <c r="A344" s="34" t="str">
        <f t="shared" si="54"/>
        <v>Saisir canton</v>
      </c>
      <c r="B344" s="35" t="str">
        <f t="shared" si="52"/>
        <v>Saisir langue</v>
      </c>
      <c r="C344" s="35" t="str">
        <f t="shared" si="53"/>
        <v>Espace Mittelland</v>
      </c>
      <c r="D344" s="76" t="s">
        <v>68</v>
      </c>
      <c r="E344" t="s">
        <v>9</v>
      </c>
      <c r="F344" t="s">
        <v>10</v>
      </c>
      <c r="G344" t="s">
        <v>5</v>
      </c>
      <c r="H344" s="36" t="s">
        <v>21</v>
      </c>
      <c r="I344" s="34" t="s">
        <v>17</v>
      </c>
      <c r="J344" s="34">
        <f t="shared" ca="1" si="56"/>
        <v>0</v>
      </c>
      <c r="K344" t="s">
        <v>149</v>
      </c>
      <c r="L344" s="76" t="s">
        <v>66</v>
      </c>
      <c r="M344">
        <v>12</v>
      </c>
      <c r="N344" t="str">
        <f t="shared" si="57"/>
        <v>I12</v>
      </c>
      <c r="O344" t="str">
        <f t="shared" si="55"/>
        <v>Protection contre la discrimination</v>
      </c>
    </row>
    <row r="345" spans="1:19" ht="13" x14ac:dyDescent="0.3">
      <c r="A345" s="34" t="str">
        <f t="shared" si="54"/>
        <v>Saisir canton</v>
      </c>
      <c r="B345" s="35" t="str">
        <f t="shared" si="52"/>
        <v>Saisir langue</v>
      </c>
      <c r="C345" s="35" t="str">
        <f t="shared" si="53"/>
        <v>Espace Mittelland</v>
      </c>
      <c r="D345" s="76" t="s">
        <v>68</v>
      </c>
      <c r="E345" t="s">
        <v>9</v>
      </c>
      <c r="F345" t="s">
        <v>10</v>
      </c>
      <c r="G345" t="s">
        <v>5</v>
      </c>
      <c r="H345" s="36" t="s">
        <v>21</v>
      </c>
      <c r="I345" s="34" t="s">
        <v>2</v>
      </c>
      <c r="J345" s="34">
        <f t="shared" ca="1" si="56"/>
        <v>0</v>
      </c>
      <c r="K345" t="s">
        <v>149</v>
      </c>
      <c r="L345" s="36" t="s">
        <v>63</v>
      </c>
      <c r="M345">
        <v>12</v>
      </c>
      <c r="N345" t="str">
        <f t="shared" si="57"/>
        <v>J12</v>
      </c>
      <c r="O345" t="str">
        <f t="shared" si="55"/>
        <v>Protection contre la discrimination</v>
      </c>
    </row>
    <row r="346" spans="1:19" ht="13" x14ac:dyDescent="0.3">
      <c r="A346" s="34" t="str">
        <f t="shared" si="54"/>
        <v>Saisir canton</v>
      </c>
      <c r="B346" s="35" t="str">
        <f t="shared" si="52"/>
        <v>Saisir langue</v>
      </c>
      <c r="C346" s="35" t="str">
        <f t="shared" si="53"/>
        <v>Espace Mittelland</v>
      </c>
      <c r="D346" s="76" t="s">
        <v>68</v>
      </c>
      <c r="E346" t="s">
        <v>9</v>
      </c>
      <c r="F346" t="s">
        <v>10</v>
      </c>
      <c r="G346" t="s">
        <v>5</v>
      </c>
      <c r="H346" s="36" t="s">
        <v>21</v>
      </c>
      <c r="I346" s="34" t="s">
        <v>1</v>
      </c>
      <c r="J346" s="34">
        <f t="shared" ca="1" si="56"/>
        <v>0</v>
      </c>
      <c r="K346" t="s">
        <v>149</v>
      </c>
      <c r="L346" s="36" t="s">
        <v>64</v>
      </c>
      <c r="M346">
        <v>12</v>
      </c>
      <c r="N346" t="str">
        <f t="shared" si="57"/>
        <v>K12</v>
      </c>
      <c r="O346" t="str">
        <f t="shared" si="55"/>
        <v>Protection contre la discrimination</v>
      </c>
    </row>
    <row r="347" spans="1:19" ht="13" x14ac:dyDescent="0.3">
      <c r="A347" s="34" t="str">
        <f t="shared" si="54"/>
        <v>Saisir canton</v>
      </c>
      <c r="B347" s="35" t="str">
        <f t="shared" ref="B347:B385" si="58">$B$74</f>
        <v>Saisir langue</v>
      </c>
      <c r="C347" s="35" t="str">
        <f t="shared" ref="C347:C385" si="59">$C$74</f>
        <v>Espace Mittelland</v>
      </c>
      <c r="D347" s="76" t="s">
        <v>68</v>
      </c>
      <c r="E347" s="36" t="s">
        <v>13</v>
      </c>
      <c r="F347" s="36" t="s">
        <v>12</v>
      </c>
      <c r="G347" s="36" t="s">
        <v>109</v>
      </c>
      <c r="H347" s="36" t="s">
        <v>21</v>
      </c>
      <c r="I347" s="34" t="s">
        <v>17</v>
      </c>
      <c r="J347" s="34">
        <f t="shared" ca="1" si="56"/>
        <v>0</v>
      </c>
      <c r="K347" t="s">
        <v>149</v>
      </c>
      <c r="L347" s="76" t="s">
        <v>66</v>
      </c>
      <c r="M347">
        <v>14</v>
      </c>
      <c r="N347" t="str">
        <f t="shared" si="57"/>
        <v>I14</v>
      </c>
      <c r="O347" t="str">
        <f t="shared" si="55"/>
        <v>Langue et formation</v>
      </c>
    </row>
    <row r="348" spans="1:19" ht="13" x14ac:dyDescent="0.3">
      <c r="A348" s="34" t="str">
        <f t="shared" ref="A348:A385" si="60">$A$74</f>
        <v>Saisir canton</v>
      </c>
      <c r="B348" s="35" t="str">
        <f t="shared" si="58"/>
        <v>Saisir langue</v>
      </c>
      <c r="C348" s="35" t="str">
        <f t="shared" si="59"/>
        <v>Espace Mittelland</v>
      </c>
      <c r="D348" s="76" t="s">
        <v>68</v>
      </c>
      <c r="E348" s="36" t="s">
        <v>13</v>
      </c>
      <c r="F348" s="36" t="s">
        <v>12</v>
      </c>
      <c r="G348" s="36" t="s">
        <v>109</v>
      </c>
      <c r="H348" s="36" t="s">
        <v>21</v>
      </c>
      <c r="I348" s="34" t="s">
        <v>2</v>
      </c>
      <c r="J348" s="34">
        <f t="shared" ca="1" si="56"/>
        <v>0</v>
      </c>
      <c r="K348" t="s">
        <v>149</v>
      </c>
      <c r="L348" s="36" t="s">
        <v>63</v>
      </c>
      <c r="M348">
        <v>14</v>
      </c>
      <c r="N348" t="str">
        <f t="shared" si="57"/>
        <v>J14</v>
      </c>
      <c r="O348" t="str">
        <f t="shared" si="55"/>
        <v>Langue et formation</v>
      </c>
    </row>
    <row r="349" spans="1:19" ht="13" x14ac:dyDescent="0.3">
      <c r="A349" s="34" t="str">
        <f t="shared" si="60"/>
        <v>Saisir canton</v>
      </c>
      <c r="B349" s="35" t="str">
        <f t="shared" si="58"/>
        <v>Saisir langue</v>
      </c>
      <c r="C349" s="35" t="str">
        <f t="shared" si="59"/>
        <v>Espace Mittelland</v>
      </c>
      <c r="D349" s="76" t="s">
        <v>68</v>
      </c>
      <c r="E349" s="36" t="s">
        <v>13</v>
      </c>
      <c r="F349" s="36" t="s">
        <v>12</v>
      </c>
      <c r="G349" s="36" t="s">
        <v>109</v>
      </c>
      <c r="H349" s="36" t="s">
        <v>21</v>
      </c>
      <c r="I349" s="34" t="s">
        <v>1</v>
      </c>
      <c r="J349" s="34">
        <f t="shared" ca="1" si="56"/>
        <v>0</v>
      </c>
      <c r="K349" t="s">
        <v>149</v>
      </c>
      <c r="L349" s="36" t="s">
        <v>64</v>
      </c>
      <c r="M349">
        <v>14</v>
      </c>
      <c r="N349" t="str">
        <f t="shared" si="57"/>
        <v>K14</v>
      </c>
      <c r="O349" t="str">
        <f t="shared" si="55"/>
        <v>Langue et formation</v>
      </c>
    </row>
    <row r="350" spans="1:19" ht="13" x14ac:dyDescent="0.3">
      <c r="A350" s="34" t="str">
        <f t="shared" si="60"/>
        <v>Saisir canton</v>
      </c>
      <c r="B350" s="35" t="str">
        <f t="shared" si="58"/>
        <v>Saisir langue</v>
      </c>
      <c r="C350" s="35" t="str">
        <f t="shared" si="59"/>
        <v>Espace Mittelland</v>
      </c>
      <c r="D350" s="76" t="s">
        <v>68</v>
      </c>
      <c r="E350" s="36" t="s">
        <v>13</v>
      </c>
      <c r="F350" s="36" t="s">
        <v>12</v>
      </c>
      <c r="G350" s="36" t="s">
        <v>110</v>
      </c>
      <c r="H350" s="36" t="s">
        <v>21</v>
      </c>
      <c r="I350" s="34" t="s">
        <v>17</v>
      </c>
      <c r="J350" s="34">
        <f t="shared" ca="1" si="56"/>
        <v>0</v>
      </c>
      <c r="K350" t="s">
        <v>149</v>
      </c>
      <c r="L350" s="76" t="s">
        <v>66</v>
      </c>
      <c r="M350">
        <v>15</v>
      </c>
      <c r="N350" t="str">
        <f t="shared" si="57"/>
        <v>I15</v>
      </c>
      <c r="O350" t="str">
        <f t="shared" si="55"/>
        <v>Petite enfance</v>
      </c>
    </row>
    <row r="351" spans="1:19" ht="13" x14ac:dyDescent="0.3">
      <c r="A351" s="34" t="str">
        <f t="shared" si="60"/>
        <v>Saisir canton</v>
      </c>
      <c r="B351" s="35" t="str">
        <f t="shared" si="58"/>
        <v>Saisir langue</v>
      </c>
      <c r="C351" s="35" t="str">
        <f t="shared" si="59"/>
        <v>Espace Mittelland</v>
      </c>
      <c r="D351" s="76" t="s">
        <v>68</v>
      </c>
      <c r="E351" s="36" t="s">
        <v>13</v>
      </c>
      <c r="F351" s="36" t="s">
        <v>12</v>
      </c>
      <c r="G351" s="36" t="s">
        <v>110</v>
      </c>
      <c r="H351" s="36" t="s">
        <v>21</v>
      </c>
      <c r="I351" s="34" t="s">
        <v>2</v>
      </c>
      <c r="J351" s="34">
        <f t="shared" ca="1" si="56"/>
        <v>0</v>
      </c>
      <c r="K351" t="s">
        <v>149</v>
      </c>
      <c r="L351" s="36" t="s">
        <v>63</v>
      </c>
      <c r="M351">
        <v>15</v>
      </c>
      <c r="N351" t="str">
        <f t="shared" si="57"/>
        <v>J15</v>
      </c>
      <c r="O351" t="str">
        <f t="shared" si="55"/>
        <v>Petite enfance</v>
      </c>
    </row>
    <row r="352" spans="1:19" ht="13" x14ac:dyDescent="0.3">
      <c r="A352" s="34" t="str">
        <f t="shared" si="60"/>
        <v>Saisir canton</v>
      </c>
      <c r="B352" s="35" t="str">
        <f t="shared" si="58"/>
        <v>Saisir langue</v>
      </c>
      <c r="C352" s="35" t="str">
        <f t="shared" si="59"/>
        <v>Espace Mittelland</v>
      </c>
      <c r="D352" s="76" t="s">
        <v>68</v>
      </c>
      <c r="E352" s="36" t="s">
        <v>13</v>
      </c>
      <c r="F352" s="36" t="s">
        <v>12</v>
      </c>
      <c r="G352" s="36" t="s">
        <v>110</v>
      </c>
      <c r="H352" s="36" t="s">
        <v>21</v>
      </c>
      <c r="I352" s="34" t="s">
        <v>1</v>
      </c>
      <c r="J352" s="34">
        <f t="shared" ca="1" si="56"/>
        <v>0</v>
      </c>
      <c r="K352" t="s">
        <v>149</v>
      </c>
      <c r="L352" s="36" t="s">
        <v>64</v>
      </c>
      <c r="M352">
        <v>15</v>
      </c>
      <c r="N352" t="str">
        <f t="shared" si="57"/>
        <v>K15</v>
      </c>
      <c r="O352" t="str">
        <f t="shared" si="55"/>
        <v>Petite enfance</v>
      </c>
    </row>
    <row r="353" spans="1:15" ht="13" x14ac:dyDescent="0.3">
      <c r="A353" s="34" t="str">
        <f t="shared" si="60"/>
        <v>Saisir canton</v>
      </c>
      <c r="B353" s="35" t="str">
        <f t="shared" si="58"/>
        <v>Saisir langue</v>
      </c>
      <c r="C353" s="35" t="str">
        <f t="shared" si="59"/>
        <v>Espace Mittelland</v>
      </c>
      <c r="D353" s="76" t="s">
        <v>68</v>
      </c>
      <c r="E353" s="36" t="s">
        <v>13</v>
      </c>
      <c r="F353" s="36" t="s">
        <v>12</v>
      </c>
      <c r="G353" t="s">
        <v>7</v>
      </c>
      <c r="H353" s="36" t="s">
        <v>21</v>
      </c>
      <c r="I353" s="34" t="s">
        <v>17</v>
      </c>
      <c r="J353" s="34">
        <f t="shared" ca="1" si="56"/>
        <v>0</v>
      </c>
      <c r="K353" t="s">
        <v>149</v>
      </c>
      <c r="L353" s="76" t="s">
        <v>66</v>
      </c>
      <c r="M353">
        <v>16</v>
      </c>
      <c r="N353" t="str">
        <f t="shared" si="57"/>
        <v>I16</v>
      </c>
      <c r="O353" t="str">
        <f t="shared" si="55"/>
        <v>Employabilité</v>
      </c>
    </row>
    <row r="354" spans="1:15" ht="13" x14ac:dyDescent="0.3">
      <c r="A354" s="34" t="str">
        <f t="shared" si="60"/>
        <v>Saisir canton</v>
      </c>
      <c r="B354" s="35" t="str">
        <f t="shared" si="58"/>
        <v>Saisir langue</v>
      </c>
      <c r="C354" s="35" t="str">
        <f t="shared" si="59"/>
        <v>Espace Mittelland</v>
      </c>
      <c r="D354" s="76" t="s">
        <v>68</v>
      </c>
      <c r="E354" s="36" t="s">
        <v>13</v>
      </c>
      <c r="F354" s="36" t="s">
        <v>12</v>
      </c>
      <c r="G354" t="s">
        <v>7</v>
      </c>
      <c r="H354" s="36" t="s">
        <v>21</v>
      </c>
      <c r="I354" s="34" t="s">
        <v>2</v>
      </c>
      <c r="J354" s="34">
        <f t="shared" ca="1" si="56"/>
        <v>0</v>
      </c>
      <c r="K354" t="s">
        <v>149</v>
      </c>
      <c r="L354" s="36" t="s">
        <v>63</v>
      </c>
      <c r="M354">
        <v>16</v>
      </c>
      <c r="N354" t="str">
        <f t="shared" si="57"/>
        <v>J16</v>
      </c>
      <c r="O354" t="str">
        <f t="shared" si="55"/>
        <v>Employabilité</v>
      </c>
    </row>
    <row r="355" spans="1:15" ht="13" x14ac:dyDescent="0.3">
      <c r="A355" s="34" t="str">
        <f t="shared" si="60"/>
        <v>Saisir canton</v>
      </c>
      <c r="B355" s="35" t="str">
        <f t="shared" si="58"/>
        <v>Saisir langue</v>
      </c>
      <c r="C355" s="35" t="str">
        <f t="shared" si="59"/>
        <v>Espace Mittelland</v>
      </c>
      <c r="D355" s="76" t="s">
        <v>68</v>
      </c>
      <c r="E355" s="36" t="s">
        <v>13</v>
      </c>
      <c r="F355" s="36" t="s">
        <v>12</v>
      </c>
      <c r="G355" t="s">
        <v>7</v>
      </c>
      <c r="H355" s="36" t="s">
        <v>21</v>
      </c>
      <c r="I355" s="34" t="s">
        <v>1</v>
      </c>
      <c r="J355" s="34">
        <f t="shared" ca="1" si="56"/>
        <v>0</v>
      </c>
      <c r="K355" t="s">
        <v>149</v>
      </c>
      <c r="L355" s="36" t="s">
        <v>64</v>
      </c>
      <c r="M355">
        <v>16</v>
      </c>
      <c r="N355" t="str">
        <f t="shared" si="57"/>
        <v>K16</v>
      </c>
      <c r="O355" t="str">
        <f t="shared" si="55"/>
        <v>Employabilité</v>
      </c>
    </row>
    <row r="356" spans="1:15" ht="13" x14ac:dyDescent="0.3">
      <c r="A356" s="34" t="str">
        <f t="shared" si="60"/>
        <v>Saisir canton</v>
      </c>
      <c r="B356" s="35" t="str">
        <f t="shared" si="58"/>
        <v>Saisir langue</v>
      </c>
      <c r="C356" s="35" t="str">
        <f t="shared" si="59"/>
        <v>Espace Mittelland</v>
      </c>
      <c r="D356" s="76" t="s">
        <v>68</v>
      </c>
      <c r="E356" s="36" t="s">
        <v>14</v>
      </c>
      <c r="F356" s="36" t="s">
        <v>15</v>
      </c>
      <c r="G356" t="s">
        <v>111</v>
      </c>
      <c r="H356" s="36" t="s">
        <v>21</v>
      </c>
      <c r="I356" s="34" t="s">
        <v>17</v>
      </c>
      <c r="J356" s="34">
        <f t="shared" ca="1" si="56"/>
        <v>0</v>
      </c>
      <c r="K356" t="s">
        <v>149</v>
      </c>
      <c r="L356" s="76" t="s">
        <v>66</v>
      </c>
      <c r="M356">
        <v>18</v>
      </c>
      <c r="N356" t="str">
        <f t="shared" si="57"/>
        <v>I18</v>
      </c>
      <c r="O356" t="str">
        <f t="shared" si="55"/>
        <v>Interprétariat communautaire et médiation interculturelle</v>
      </c>
    </row>
    <row r="357" spans="1:15" ht="13" x14ac:dyDescent="0.3">
      <c r="A357" s="34" t="str">
        <f t="shared" si="60"/>
        <v>Saisir canton</v>
      </c>
      <c r="B357" s="35" t="str">
        <f t="shared" si="58"/>
        <v>Saisir langue</v>
      </c>
      <c r="C357" s="35" t="str">
        <f t="shared" si="59"/>
        <v>Espace Mittelland</v>
      </c>
      <c r="D357" s="76" t="s">
        <v>68</v>
      </c>
      <c r="E357" s="36" t="s">
        <v>14</v>
      </c>
      <c r="F357" s="36" t="s">
        <v>15</v>
      </c>
      <c r="G357" t="s">
        <v>111</v>
      </c>
      <c r="H357" s="36" t="s">
        <v>21</v>
      </c>
      <c r="I357" s="34" t="s">
        <v>2</v>
      </c>
      <c r="J357" s="34">
        <f t="shared" ca="1" si="56"/>
        <v>0</v>
      </c>
      <c r="K357" t="s">
        <v>149</v>
      </c>
      <c r="L357" s="36" t="s">
        <v>63</v>
      </c>
      <c r="M357">
        <v>18</v>
      </c>
      <c r="N357" t="str">
        <f t="shared" si="57"/>
        <v>J18</v>
      </c>
      <c r="O357" t="str">
        <f t="shared" si="55"/>
        <v>Interprétariat communautaire et médiation interculturelle</v>
      </c>
    </row>
    <row r="358" spans="1:15" ht="13" x14ac:dyDescent="0.3">
      <c r="A358" s="34" t="str">
        <f t="shared" si="60"/>
        <v>Saisir canton</v>
      </c>
      <c r="B358" s="35" t="str">
        <f t="shared" si="58"/>
        <v>Saisir langue</v>
      </c>
      <c r="C358" s="35" t="str">
        <f t="shared" si="59"/>
        <v>Espace Mittelland</v>
      </c>
      <c r="D358" s="76" t="s">
        <v>68</v>
      </c>
      <c r="E358" s="36" t="s">
        <v>14</v>
      </c>
      <c r="F358" s="36" t="s">
        <v>15</v>
      </c>
      <c r="G358" t="s">
        <v>111</v>
      </c>
      <c r="H358" s="36" t="s">
        <v>21</v>
      </c>
      <c r="I358" s="34" t="s">
        <v>1</v>
      </c>
      <c r="J358" s="34">
        <f t="shared" ca="1" si="56"/>
        <v>0</v>
      </c>
      <c r="K358" t="s">
        <v>149</v>
      </c>
      <c r="L358" s="36" t="s">
        <v>64</v>
      </c>
      <c r="M358">
        <v>18</v>
      </c>
      <c r="N358" t="str">
        <f t="shared" si="57"/>
        <v>K18</v>
      </c>
      <c r="O358" t="str">
        <f t="shared" si="55"/>
        <v>Interprétariat communautaire et médiation interculturelle</v>
      </c>
    </row>
    <row r="359" spans="1:15" ht="13" x14ac:dyDescent="0.3">
      <c r="A359" s="34" t="str">
        <f t="shared" si="60"/>
        <v>Saisir canton</v>
      </c>
      <c r="B359" s="35" t="str">
        <f t="shared" si="58"/>
        <v>Saisir langue</v>
      </c>
      <c r="C359" s="35" t="str">
        <f t="shared" si="59"/>
        <v>Espace Mittelland</v>
      </c>
      <c r="D359" s="76" t="s">
        <v>68</v>
      </c>
      <c r="E359" s="36" t="s">
        <v>14</v>
      </c>
      <c r="F359" s="36" t="s">
        <v>15</v>
      </c>
      <c r="G359" s="36" t="s">
        <v>107</v>
      </c>
      <c r="H359" s="36" t="s">
        <v>21</v>
      </c>
      <c r="I359" s="34" t="s">
        <v>17</v>
      </c>
      <c r="J359" s="34">
        <f t="shared" ca="1" si="56"/>
        <v>0</v>
      </c>
      <c r="K359" t="s">
        <v>149</v>
      </c>
      <c r="L359" s="76" t="s">
        <v>66</v>
      </c>
      <c r="M359">
        <v>19</v>
      </c>
      <c r="N359" t="str">
        <f t="shared" si="57"/>
        <v>I19</v>
      </c>
      <c r="O359" t="str">
        <f t="shared" si="55"/>
        <v>Vivre-ensemble</v>
      </c>
    </row>
    <row r="360" spans="1:15" ht="13" x14ac:dyDescent="0.3">
      <c r="A360" s="34" t="str">
        <f t="shared" si="60"/>
        <v>Saisir canton</v>
      </c>
      <c r="B360" s="35" t="str">
        <f t="shared" si="58"/>
        <v>Saisir langue</v>
      </c>
      <c r="C360" s="35" t="str">
        <f t="shared" si="59"/>
        <v>Espace Mittelland</v>
      </c>
      <c r="D360" s="76" t="s">
        <v>68</v>
      </c>
      <c r="E360" s="36" t="s">
        <v>14</v>
      </c>
      <c r="F360" s="36" t="s">
        <v>15</v>
      </c>
      <c r="G360" s="36" t="s">
        <v>107</v>
      </c>
      <c r="H360" s="36" t="s">
        <v>21</v>
      </c>
      <c r="I360" s="34" t="s">
        <v>2</v>
      </c>
      <c r="J360" s="34">
        <f t="shared" ca="1" si="56"/>
        <v>0</v>
      </c>
      <c r="K360" t="s">
        <v>149</v>
      </c>
      <c r="L360" s="36" t="s">
        <v>63</v>
      </c>
      <c r="M360">
        <v>19</v>
      </c>
      <c r="N360" t="str">
        <f t="shared" si="57"/>
        <v>J19</v>
      </c>
      <c r="O360" t="str">
        <f t="shared" si="55"/>
        <v>Vivre-ensemble</v>
      </c>
    </row>
    <row r="361" spans="1:15" ht="13" x14ac:dyDescent="0.3">
      <c r="A361" s="34" t="str">
        <f t="shared" si="60"/>
        <v>Saisir canton</v>
      </c>
      <c r="B361" s="35" t="str">
        <f t="shared" si="58"/>
        <v>Saisir langue</v>
      </c>
      <c r="C361" s="35" t="str">
        <f t="shared" si="59"/>
        <v>Espace Mittelland</v>
      </c>
      <c r="D361" s="76" t="s">
        <v>68</v>
      </c>
      <c r="E361" s="36" t="s">
        <v>14</v>
      </c>
      <c r="F361" s="36" t="s">
        <v>15</v>
      </c>
      <c r="G361" s="36" t="s">
        <v>107</v>
      </c>
      <c r="H361" s="36" t="s">
        <v>21</v>
      </c>
      <c r="I361" s="34" t="s">
        <v>1</v>
      </c>
      <c r="J361" s="34">
        <f t="shared" ca="1" si="56"/>
        <v>0</v>
      </c>
      <c r="K361" t="s">
        <v>149</v>
      </c>
      <c r="L361" s="36" t="s">
        <v>64</v>
      </c>
      <c r="M361">
        <v>19</v>
      </c>
      <c r="N361" t="str">
        <f t="shared" si="57"/>
        <v>K19</v>
      </c>
      <c r="O361" t="str">
        <f t="shared" si="55"/>
        <v>Vivre-ensemble</v>
      </c>
    </row>
    <row r="362" spans="1:15" s="76" customFormat="1" ht="13" x14ac:dyDescent="0.3">
      <c r="A362" s="34" t="str">
        <f t="shared" si="60"/>
        <v>Saisir canton</v>
      </c>
      <c r="B362" s="75" t="str">
        <f t="shared" si="58"/>
        <v>Saisir langue</v>
      </c>
      <c r="C362" s="35" t="str">
        <f t="shared" si="59"/>
        <v>Espace Mittelland</v>
      </c>
      <c r="D362" s="76" t="s">
        <v>68</v>
      </c>
      <c r="E362" s="76" t="s">
        <v>9</v>
      </c>
      <c r="F362" t="s">
        <v>10</v>
      </c>
      <c r="G362" s="76" t="s">
        <v>11</v>
      </c>
      <c r="H362" s="76" t="s">
        <v>22</v>
      </c>
      <c r="I362" s="75" t="s">
        <v>17</v>
      </c>
      <c r="J362" s="34">
        <f t="shared" ca="1" si="56"/>
        <v>0</v>
      </c>
      <c r="K362" t="s">
        <v>149</v>
      </c>
      <c r="L362" s="76" t="s">
        <v>60</v>
      </c>
      <c r="M362" s="76">
        <v>10</v>
      </c>
      <c r="N362" t="str">
        <f t="shared" si="57"/>
        <v>D10</v>
      </c>
      <c r="O362" t="str">
        <f t="shared" si="55"/>
        <v>Primo-information et besoin en matière de l’encouragement de l'intégration</v>
      </c>
    </row>
    <row r="363" spans="1:15" ht="13" x14ac:dyDescent="0.3">
      <c r="A363" s="34" t="str">
        <f t="shared" si="60"/>
        <v>Saisir canton</v>
      </c>
      <c r="B363" s="35" t="str">
        <f t="shared" si="58"/>
        <v>Saisir langue</v>
      </c>
      <c r="C363" s="35" t="str">
        <f t="shared" si="59"/>
        <v>Espace Mittelland</v>
      </c>
      <c r="D363" s="76" t="s">
        <v>68</v>
      </c>
      <c r="E363" t="s">
        <v>9</v>
      </c>
      <c r="F363" t="s">
        <v>10</v>
      </c>
      <c r="G363" t="s">
        <v>11</v>
      </c>
      <c r="H363" s="36" t="s">
        <v>22</v>
      </c>
      <c r="I363" s="34" t="s">
        <v>2</v>
      </c>
      <c r="J363" s="34">
        <f t="shared" ca="1" si="56"/>
        <v>0</v>
      </c>
      <c r="K363" t="s">
        <v>149</v>
      </c>
      <c r="L363" s="36" t="s">
        <v>61</v>
      </c>
      <c r="M363">
        <v>10</v>
      </c>
      <c r="N363" t="str">
        <f t="shared" si="57"/>
        <v>E10</v>
      </c>
      <c r="O363" t="str">
        <f t="shared" si="55"/>
        <v>Primo-information et besoin en matière de l’encouragement de l'intégration</v>
      </c>
    </row>
    <row r="364" spans="1:15" ht="13" x14ac:dyDescent="0.3">
      <c r="A364" s="34" t="str">
        <f t="shared" si="60"/>
        <v>Saisir canton</v>
      </c>
      <c r="B364" s="35" t="str">
        <f t="shared" si="58"/>
        <v>Saisir langue</v>
      </c>
      <c r="C364" s="35" t="str">
        <f t="shared" si="59"/>
        <v>Espace Mittelland</v>
      </c>
      <c r="D364" s="76" t="s">
        <v>68</v>
      </c>
      <c r="E364" t="s">
        <v>9</v>
      </c>
      <c r="F364" t="s">
        <v>10</v>
      </c>
      <c r="G364" t="s">
        <v>11</v>
      </c>
      <c r="H364" s="36" t="s">
        <v>22</v>
      </c>
      <c r="I364" s="34" t="s">
        <v>1</v>
      </c>
      <c r="J364" s="34">
        <f t="shared" ca="1" si="56"/>
        <v>0</v>
      </c>
      <c r="K364" t="s">
        <v>149</v>
      </c>
      <c r="L364" s="36" t="s">
        <v>62</v>
      </c>
      <c r="M364">
        <v>10</v>
      </c>
      <c r="N364" t="str">
        <f t="shared" si="57"/>
        <v>F10</v>
      </c>
      <c r="O364" t="str">
        <f t="shared" si="55"/>
        <v>Primo-information et besoin en matière de l’encouragement de l'intégration</v>
      </c>
    </row>
    <row r="365" spans="1:15" ht="13" x14ac:dyDescent="0.3">
      <c r="A365" s="34" t="str">
        <f t="shared" si="60"/>
        <v>Saisir canton</v>
      </c>
      <c r="B365" s="35" t="str">
        <f t="shared" si="58"/>
        <v>Saisir langue</v>
      </c>
      <c r="C365" s="35" t="str">
        <f t="shared" si="59"/>
        <v>Espace Mittelland</v>
      </c>
      <c r="D365" s="76" t="s">
        <v>68</v>
      </c>
      <c r="E365" t="s">
        <v>9</v>
      </c>
      <c r="F365" t="s">
        <v>10</v>
      </c>
      <c r="G365" t="s">
        <v>4</v>
      </c>
      <c r="H365" s="36" t="s">
        <v>22</v>
      </c>
      <c r="I365" s="34" t="s">
        <v>17</v>
      </c>
      <c r="J365" s="34">
        <f t="shared" ca="1" si="56"/>
        <v>0</v>
      </c>
      <c r="K365" t="s">
        <v>149</v>
      </c>
      <c r="L365" s="76" t="s">
        <v>60</v>
      </c>
      <c r="M365">
        <v>11</v>
      </c>
      <c r="N365" t="str">
        <f t="shared" si="57"/>
        <v>D11</v>
      </c>
      <c r="O365" t="str">
        <f t="shared" si="55"/>
        <v>Conseil</v>
      </c>
    </row>
    <row r="366" spans="1:15" ht="13" x14ac:dyDescent="0.3">
      <c r="A366" s="34" t="str">
        <f t="shared" si="60"/>
        <v>Saisir canton</v>
      </c>
      <c r="B366" s="35" t="str">
        <f t="shared" si="58"/>
        <v>Saisir langue</v>
      </c>
      <c r="C366" s="35" t="str">
        <f t="shared" si="59"/>
        <v>Espace Mittelland</v>
      </c>
      <c r="D366" s="76" t="s">
        <v>68</v>
      </c>
      <c r="E366" t="s">
        <v>9</v>
      </c>
      <c r="F366" t="s">
        <v>10</v>
      </c>
      <c r="G366" t="s">
        <v>4</v>
      </c>
      <c r="H366" s="36" t="s">
        <v>22</v>
      </c>
      <c r="I366" s="34" t="s">
        <v>2</v>
      </c>
      <c r="J366" s="34">
        <f t="shared" ca="1" si="56"/>
        <v>0</v>
      </c>
      <c r="K366" t="s">
        <v>149</v>
      </c>
      <c r="L366" s="36" t="s">
        <v>61</v>
      </c>
      <c r="M366">
        <v>11</v>
      </c>
      <c r="N366" t="str">
        <f t="shared" si="57"/>
        <v>E11</v>
      </c>
      <c r="O366" t="str">
        <f t="shared" si="55"/>
        <v>Conseil</v>
      </c>
    </row>
    <row r="367" spans="1:15" ht="13" x14ac:dyDescent="0.3">
      <c r="A367" s="34" t="str">
        <f t="shared" si="60"/>
        <v>Saisir canton</v>
      </c>
      <c r="B367" s="35" t="str">
        <f t="shared" si="58"/>
        <v>Saisir langue</v>
      </c>
      <c r="C367" s="35" t="str">
        <f t="shared" si="59"/>
        <v>Espace Mittelland</v>
      </c>
      <c r="D367" s="76" t="s">
        <v>68</v>
      </c>
      <c r="E367" t="s">
        <v>9</v>
      </c>
      <c r="F367" t="s">
        <v>10</v>
      </c>
      <c r="G367" t="s">
        <v>4</v>
      </c>
      <c r="H367" s="36" t="s">
        <v>22</v>
      </c>
      <c r="I367" s="34" t="s">
        <v>1</v>
      </c>
      <c r="J367" s="34">
        <f t="shared" ca="1" si="56"/>
        <v>0</v>
      </c>
      <c r="K367" t="s">
        <v>149</v>
      </c>
      <c r="L367" s="36" t="s">
        <v>62</v>
      </c>
      <c r="M367">
        <v>11</v>
      </c>
      <c r="N367" t="str">
        <f t="shared" si="57"/>
        <v>F11</v>
      </c>
      <c r="O367" t="str">
        <f t="shared" si="55"/>
        <v>Conseil</v>
      </c>
    </row>
    <row r="368" spans="1:15" ht="13" x14ac:dyDescent="0.3">
      <c r="A368" s="34" t="str">
        <f t="shared" si="60"/>
        <v>Saisir canton</v>
      </c>
      <c r="B368" s="35" t="str">
        <f t="shared" si="58"/>
        <v>Saisir langue</v>
      </c>
      <c r="C368" s="35" t="str">
        <f t="shared" si="59"/>
        <v>Espace Mittelland</v>
      </c>
      <c r="D368" s="76" t="s">
        <v>68</v>
      </c>
      <c r="E368" t="s">
        <v>9</v>
      </c>
      <c r="F368" t="s">
        <v>10</v>
      </c>
      <c r="G368" t="s">
        <v>5</v>
      </c>
      <c r="H368" s="36" t="s">
        <v>22</v>
      </c>
      <c r="I368" s="34" t="s">
        <v>17</v>
      </c>
      <c r="J368" s="34">
        <f t="shared" ca="1" si="56"/>
        <v>0</v>
      </c>
      <c r="K368" t="s">
        <v>149</v>
      </c>
      <c r="L368" s="76" t="s">
        <v>60</v>
      </c>
      <c r="M368">
        <v>12</v>
      </c>
      <c r="N368" t="str">
        <f t="shared" si="57"/>
        <v>D12</v>
      </c>
      <c r="O368" t="str">
        <f t="shared" si="55"/>
        <v>Protection contre la discrimination</v>
      </c>
    </row>
    <row r="369" spans="1:15" ht="13" x14ac:dyDescent="0.3">
      <c r="A369" s="34" t="str">
        <f t="shared" si="60"/>
        <v>Saisir canton</v>
      </c>
      <c r="B369" s="35" t="str">
        <f t="shared" si="58"/>
        <v>Saisir langue</v>
      </c>
      <c r="C369" s="35" t="str">
        <f t="shared" si="59"/>
        <v>Espace Mittelland</v>
      </c>
      <c r="D369" s="76" t="s">
        <v>68</v>
      </c>
      <c r="E369" t="s">
        <v>9</v>
      </c>
      <c r="F369" t="s">
        <v>10</v>
      </c>
      <c r="G369" t="s">
        <v>5</v>
      </c>
      <c r="H369" s="36" t="s">
        <v>22</v>
      </c>
      <c r="I369" s="34" t="s">
        <v>2</v>
      </c>
      <c r="J369" s="34">
        <f t="shared" ca="1" si="56"/>
        <v>0</v>
      </c>
      <c r="K369" t="s">
        <v>149</v>
      </c>
      <c r="L369" s="36" t="s">
        <v>61</v>
      </c>
      <c r="M369">
        <v>12</v>
      </c>
      <c r="N369" t="str">
        <f t="shared" si="57"/>
        <v>E12</v>
      </c>
      <c r="O369" t="str">
        <f t="shared" si="55"/>
        <v>Protection contre la discrimination</v>
      </c>
    </row>
    <row r="370" spans="1:15" ht="13" x14ac:dyDescent="0.3">
      <c r="A370" s="34" t="str">
        <f t="shared" si="60"/>
        <v>Saisir canton</v>
      </c>
      <c r="B370" s="35" t="str">
        <f t="shared" si="58"/>
        <v>Saisir langue</v>
      </c>
      <c r="C370" s="35" t="str">
        <f t="shared" si="59"/>
        <v>Espace Mittelland</v>
      </c>
      <c r="D370" s="76" t="s">
        <v>68</v>
      </c>
      <c r="E370" t="s">
        <v>9</v>
      </c>
      <c r="F370" t="s">
        <v>10</v>
      </c>
      <c r="G370" t="s">
        <v>5</v>
      </c>
      <c r="H370" s="36" t="s">
        <v>22</v>
      </c>
      <c r="I370" s="34" t="s">
        <v>1</v>
      </c>
      <c r="J370" s="34">
        <f t="shared" ca="1" si="56"/>
        <v>0</v>
      </c>
      <c r="K370" t="s">
        <v>149</v>
      </c>
      <c r="L370" s="36" t="s">
        <v>62</v>
      </c>
      <c r="M370">
        <v>12</v>
      </c>
      <c r="N370" t="str">
        <f t="shared" si="57"/>
        <v>F12</v>
      </c>
      <c r="O370" t="str">
        <f t="shared" si="55"/>
        <v>Protection contre la discrimination</v>
      </c>
    </row>
    <row r="371" spans="1:15" ht="13" x14ac:dyDescent="0.3">
      <c r="A371" s="34" t="str">
        <f t="shared" si="60"/>
        <v>Saisir canton</v>
      </c>
      <c r="B371" s="35" t="str">
        <f t="shared" si="58"/>
        <v>Saisir langue</v>
      </c>
      <c r="C371" s="35" t="str">
        <f t="shared" si="59"/>
        <v>Espace Mittelland</v>
      </c>
      <c r="D371" s="76" t="s">
        <v>68</v>
      </c>
      <c r="E371" s="36" t="s">
        <v>13</v>
      </c>
      <c r="F371" s="36" t="s">
        <v>12</v>
      </c>
      <c r="G371" s="36" t="s">
        <v>109</v>
      </c>
      <c r="H371" s="36" t="s">
        <v>22</v>
      </c>
      <c r="I371" s="34" t="s">
        <v>17</v>
      </c>
      <c r="J371" s="34">
        <f t="shared" ca="1" si="56"/>
        <v>0</v>
      </c>
      <c r="K371" t="s">
        <v>149</v>
      </c>
      <c r="L371" s="76" t="s">
        <v>60</v>
      </c>
      <c r="M371">
        <v>14</v>
      </c>
      <c r="N371" t="str">
        <f t="shared" si="57"/>
        <v>D14</v>
      </c>
      <c r="O371" t="str">
        <f t="shared" si="55"/>
        <v>Langue et formation</v>
      </c>
    </row>
    <row r="372" spans="1:15" ht="13" x14ac:dyDescent="0.3">
      <c r="A372" s="34" t="str">
        <f t="shared" si="60"/>
        <v>Saisir canton</v>
      </c>
      <c r="B372" s="35" t="str">
        <f t="shared" si="58"/>
        <v>Saisir langue</v>
      </c>
      <c r="C372" s="35" t="str">
        <f t="shared" si="59"/>
        <v>Espace Mittelland</v>
      </c>
      <c r="D372" s="76" t="s">
        <v>68</v>
      </c>
      <c r="E372" s="36" t="s">
        <v>13</v>
      </c>
      <c r="F372" s="36" t="s">
        <v>12</v>
      </c>
      <c r="G372" s="36" t="s">
        <v>109</v>
      </c>
      <c r="H372" s="36" t="s">
        <v>22</v>
      </c>
      <c r="I372" s="34" t="s">
        <v>2</v>
      </c>
      <c r="J372" s="34">
        <f t="shared" ca="1" si="56"/>
        <v>0</v>
      </c>
      <c r="K372" t="s">
        <v>149</v>
      </c>
      <c r="L372" s="36" t="s">
        <v>61</v>
      </c>
      <c r="M372">
        <v>14</v>
      </c>
      <c r="N372" t="str">
        <f t="shared" si="57"/>
        <v>E14</v>
      </c>
      <c r="O372" t="str">
        <f t="shared" si="55"/>
        <v>Langue et formation</v>
      </c>
    </row>
    <row r="373" spans="1:15" ht="13" x14ac:dyDescent="0.3">
      <c r="A373" s="34" t="str">
        <f t="shared" si="60"/>
        <v>Saisir canton</v>
      </c>
      <c r="B373" s="35" t="str">
        <f t="shared" si="58"/>
        <v>Saisir langue</v>
      </c>
      <c r="C373" s="35" t="str">
        <f t="shared" si="59"/>
        <v>Espace Mittelland</v>
      </c>
      <c r="D373" s="76" t="s">
        <v>68</v>
      </c>
      <c r="E373" s="36" t="s">
        <v>13</v>
      </c>
      <c r="F373" s="36" t="s">
        <v>12</v>
      </c>
      <c r="G373" s="36" t="s">
        <v>109</v>
      </c>
      <c r="H373" s="36" t="s">
        <v>22</v>
      </c>
      <c r="I373" s="34" t="s">
        <v>1</v>
      </c>
      <c r="J373" s="34">
        <f t="shared" ca="1" si="56"/>
        <v>0</v>
      </c>
      <c r="K373" t="s">
        <v>149</v>
      </c>
      <c r="L373" s="36" t="s">
        <v>62</v>
      </c>
      <c r="M373">
        <v>14</v>
      </c>
      <c r="N373" t="str">
        <f t="shared" si="57"/>
        <v>F14</v>
      </c>
      <c r="O373" t="str">
        <f t="shared" si="55"/>
        <v>Langue et formation</v>
      </c>
    </row>
    <row r="374" spans="1:15" ht="13" x14ac:dyDescent="0.3">
      <c r="A374" s="34" t="str">
        <f t="shared" si="60"/>
        <v>Saisir canton</v>
      </c>
      <c r="B374" s="35" t="str">
        <f t="shared" si="58"/>
        <v>Saisir langue</v>
      </c>
      <c r="C374" s="35" t="str">
        <f t="shared" si="59"/>
        <v>Espace Mittelland</v>
      </c>
      <c r="D374" s="76" t="s">
        <v>68</v>
      </c>
      <c r="E374" s="36" t="s">
        <v>13</v>
      </c>
      <c r="F374" s="36" t="s">
        <v>12</v>
      </c>
      <c r="G374" s="36" t="s">
        <v>110</v>
      </c>
      <c r="H374" s="36" t="s">
        <v>22</v>
      </c>
      <c r="I374" s="34" t="s">
        <v>17</v>
      </c>
      <c r="J374" s="34">
        <f t="shared" ca="1" si="56"/>
        <v>0</v>
      </c>
      <c r="K374" t="s">
        <v>149</v>
      </c>
      <c r="L374" s="76" t="s">
        <v>60</v>
      </c>
      <c r="M374">
        <v>15</v>
      </c>
      <c r="N374" t="str">
        <f t="shared" si="57"/>
        <v>D15</v>
      </c>
      <c r="O374" t="str">
        <f t="shared" si="55"/>
        <v>Petite enfance</v>
      </c>
    </row>
    <row r="375" spans="1:15" ht="13" x14ac:dyDescent="0.3">
      <c r="A375" s="34" t="str">
        <f t="shared" si="60"/>
        <v>Saisir canton</v>
      </c>
      <c r="B375" s="35" t="str">
        <f t="shared" si="58"/>
        <v>Saisir langue</v>
      </c>
      <c r="C375" s="35" t="str">
        <f t="shared" si="59"/>
        <v>Espace Mittelland</v>
      </c>
      <c r="D375" s="76" t="s">
        <v>68</v>
      </c>
      <c r="E375" s="36" t="s">
        <v>13</v>
      </c>
      <c r="F375" s="36" t="s">
        <v>12</v>
      </c>
      <c r="G375" s="36" t="s">
        <v>110</v>
      </c>
      <c r="H375" s="36" t="s">
        <v>22</v>
      </c>
      <c r="I375" s="34" t="s">
        <v>2</v>
      </c>
      <c r="J375" s="34">
        <f t="shared" ca="1" si="56"/>
        <v>0</v>
      </c>
      <c r="K375" t="s">
        <v>149</v>
      </c>
      <c r="L375" s="36" t="s">
        <v>61</v>
      </c>
      <c r="M375">
        <v>15</v>
      </c>
      <c r="N375" t="str">
        <f t="shared" si="57"/>
        <v>E15</v>
      </c>
      <c r="O375" t="str">
        <f t="shared" si="55"/>
        <v>Petite enfance</v>
      </c>
    </row>
    <row r="376" spans="1:15" ht="13" x14ac:dyDescent="0.3">
      <c r="A376" s="34" t="str">
        <f t="shared" si="60"/>
        <v>Saisir canton</v>
      </c>
      <c r="B376" s="35" t="str">
        <f t="shared" si="58"/>
        <v>Saisir langue</v>
      </c>
      <c r="C376" s="35" t="str">
        <f t="shared" si="59"/>
        <v>Espace Mittelland</v>
      </c>
      <c r="D376" s="76" t="s">
        <v>68</v>
      </c>
      <c r="E376" s="36" t="s">
        <v>13</v>
      </c>
      <c r="F376" s="36" t="s">
        <v>12</v>
      </c>
      <c r="G376" s="36" t="s">
        <v>110</v>
      </c>
      <c r="H376" s="36" t="s">
        <v>22</v>
      </c>
      <c r="I376" s="34" t="s">
        <v>1</v>
      </c>
      <c r="J376" s="34">
        <f t="shared" ca="1" si="56"/>
        <v>0</v>
      </c>
      <c r="K376" t="s">
        <v>149</v>
      </c>
      <c r="L376" s="36" t="s">
        <v>62</v>
      </c>
      <c r="M376">
        <v>15</v>
      </c>
      <c r="N376" t="str">
        <f t="shared" si="57"/>
        <v>F15</v>
      </c>
      <c r="O376" t="str">
        <f t="shared" si="55"/>
        <v>Petite enfance</v>
      </c>
    </row>
    <row r="377" spans="1:15" ht="13" x14ac:dyDescent="0.3">
      <c r="A377" s="34" t="str">
        <f t="shared" si="60"/>
        <v>Saisir canton</v>
      </c>
      <c r="B377" s="35" t="str">
        <f t="shared" si="58"/>
        <v>Saisir langue</v>
      </c>
      <c r="C377" s="35" t="str">
        <f t="shared" si="59"/>
        <v>Espace Mittelland</v>
      </c>
      <c r="D377" s="76" t="s">
        <v>68</v>
      </c>
      <c r="E377" s="36" t="s">
        <v>13</v>
      </c>
      <c r="F377" s="36" t="s">
        <v>12</v>
      </c>
      <c r="G377" t="s">
        <v>7</v>
      </c>
      <c r="H377" s="36" t="s">
        <v>22</v>
      </c>
      <c r="I377" s="34" t="s">
        <v>17</v>
      </c>
      <c r="J377" s="34">
        <f t="shared" ca="1" si="56"/>
        <v>0</v>
      </c>
      <c r="K377" t="s">
        <v>149</v>
      </c>
      <c r="L377" s="76" t="s">
        <v>60</v>
      </c>
      <c r="M377">
        <v>16</v>
      </c>
      <c r="N377" t="str">
        <f t="shared" si="57"/>
        <v>D16</v>
      </c>
      <c r="O377" t="str">
        <f t="shared" si="55"/>
        <v>Employabilité</v>
      </c>
    </row>
    <row r="378" spans="1:15" ht="13" x14ac:dyDescent="0.3">
      <c r="A378" s="34" t="str">
        <f t="shared" si="60"/>
        <v>Saisir canton</v>
      </c>
      <c r="B378" s="35" t="str">
        <f t="shared" si="58"/>
        <v>Saisir langue</v>
      </c>
      <c r="C378" s="35" t="str">
        <f t="shared" si="59"/>
        <v>Espace Mittelland</v>
      </c>
      <c r="D378" s="76" t="s">
        <v>68</v>
      </c>
      <c r="E378" s="36" t="s">
        <v>13</v>
      </c>
      <c r="F378" s="36" t="s">
        <v>12</v>
      </c>
      <c r="G378" t="s">
        <v>7</v>
      </c>
      <c r="H378" s="36" t="s">
        <v>22</v>
      </c>
      <c r="I378" s="34" t="s">
        <v>2</v>
      </c>
      <c r="J378" s="34">
        <f t="shared" ca="1" si="56"/>
        <v>0</v>
      </c>
      <c r="K378" t="s">
        <v>149</v>
      </c>
      <c r="L378" s="36" t="s">
        <v>61</v>
      </c>
      <c r="M378">
        <v>16</v>
      </c>
      <c r="N378" t="str">
        <f t="shared" si="57"/>
        <v>E16</v>
      </c>
      <c r="O378" t="str">
        <f t="shared" si="55"/>
        <v>Employabilité</v>
      </c>
    </row>
    <row r="379" spans="1:15" ht="13" x14ac:dyDescent="0.3">
      <c r="A379" s="34" t="str">
        <f t="shared" si="60"/>
        <v>Saisir canton</v>
      </c>
      <c r="B379" s="35" t="str">
        <f t="shared" si="58"/>
        <v>Saisir langue</v>
      </c>
      <c r="C379" s="35" t="str">
        <f t="shared" si="59"/>
        <v>Espace Mittelland</v>
      </c>
      <c r="D379" s="76" t="s">
        <v>68</v>
      </c>
      <c r="E379" s="36" t="s">
        <v>13</v>
      </c>
      <c r="F379" s="36" t="s">
        <v>12</v>
      </c>
      <c r="G379" t="s">
        <v>7</v>
      </c>
      <c r="H379" s="36" t="s">
        <v>22</v>
      </c>
      <c r="I379" s="34" t="s">
        <v>1</v>
      </c>
      <c r="J379" s="34">
        <f t="shared" ca="1" si="56"/>
        <v>0</v>
      </c>
      <c r="K379" t="s">
        <v>149</v>
      </c>
      <c r="L379" s="36" t="s">
        <v>62</v>
      </c>
      <c r="M379">
        <v>16</v>
      </c>
      <c r="N379" t="str">
        <f t="shared" si="57"/>
        <v>F16</v>
      </c>
      <c r="O379" t="str">
        <f t="shared" si="55"/>
        <v>Employabilité</v>
      </c>
    </row>
    <row r="380" spans="1:15" ht="13" x14ac:dyDescent="0.3">
      <c r="A380" s="34" t="str">
        <f t="shared" si="60"/>
        <v>Saisir canton</v>
      </c>
      <c r="B380" s="35" t="str">
        <f t="shared" si="58"/>
        <v>Saisir langue</v>
      </c>
      <c r="C380" s="35" t="str">
        <f t="shared" si="59"/>
        <v>Espace Mittelland</v>
      </c>
      <c r="D380" s="76" t="s">
        <v>68</v>
      </c>
      <c r="E380" s="36" t="s">
        <v>14</v>
      </c>
      <c r="F380" s="36" t="s">
        <v>15</v>
      </c>
      <c r="G380" t="s">
        <v>111</v>
      </c>
      <c r="H380" s="36" t="s">
        <v>22</v>
      </c>
      <c r="I380" s="34" t="s">
        <v>17</v>
      </c>
      <c r="J380" s="34">
        <f t="shared" ca="1" si="56"/>
        <v>0</v>
      </c>
      <c r="K380" t="s">
        <v>149</v>
      </c>
      <c r="L380" s="76" t="s">
        <v>60</v>
      </c>
      <c r="M380">
        <v>18</v>
      </c>
      <c r="N380" t="str">
        <f t="shared" si="57"/>
        <v>D18</v>
      </c>
      <c r="O380" t="str">
        <f t="shared" si="55"/>
        <v>Interprétariat communautaire et médiation interculturelle</v>
      </c>
    </row>
    <row r="381" spans="1:15" ht="13" x14ac:dyDescent="0.3">
      <c r="A381" s="34" t="str">
        <f t="shared" si="60"/>
        <v>Saisir canton</v>
      </c>
      <c r="B381" s="35" t="str">
        <f t="shared" si="58"/>
        <v>Saisir langue</v>
      </c>
      <c r="C381" s="35" t="str">
        <f t="shared" si="59"/>
        <v>Espace Mittelland</v>
      </c>
      <c r="D381" s="76" t="s">
        <v>68</v>
      </c>
      <c r="E381" s="36" t="s">
        <v>14</v>
      </c>
      <c r="F381" s="36" t="s">
        <v>15</v>
      </c>
      <c r="G381" t="s">
        <v>111</v>
      </c>
      <c r="H381" s="36" t="s">
        <v>22</v>
      </c>
      <c r="I381" s="34" t="s">
        <v>2</v>
      </c>
      <c r="J381" s="34">
        <f t="shared" ca="1" si="56"/>
        <v>0</v>
      </c>
      <c r="K381" t="s">
        <v>149</v>
      </c>
      <c r="L381" s="36" t="s">
        <v>61</v>
      </c>
      <c r="M381">
        <v>18</v>
      </c>
      <c r="N381" t="str">
        <f t="shared" si="57"/>
        <v>E18</v>
      </c>
      <c r="O381" t="str">
        <f t="shared" si="55"/>
        <v>Interprétariat communautaire et médiation interculturelle</v>
      </c>
    </row>
    <row r="382" spans="1:15" ht="13" x14ac:dyDescent="0.3">
      <c r="A382" s="34" t="str">
        <f t="shared" si="60"/>
        <v>Saisir canton</v>
      </c>
      <c r="B382" s="35" t="str">
        <f t="shared" si="58"/>
        <v>Saisir langue</v>
      </c>
      <c r="C382" s="35" t="str">
        <f t="shared" si="59"/>
        <v>Espace Mittelland</v>
      </c>
      <c r="D382" s="76" t="s">
        <v>68</v>
      </c>
      <c r="E382" s="36" t="s">
        <v>14</v>
      </c>
      <c r="F382" s="36" t="s">
        <v>15</v>
      </c>
      <c r="G382" t="s">
        <v>111</v>
      </c>
      <c r="H382" s="36" t="s">
        <v>22</v>
      </c>
      <c r="I382" s="34" t="s">
        <v>1</v>
      </c>
      <c r="J382" s="34">
        <f t="shared" ca="1" si="56"/>
        <v>0</v>
      </c>
      <c r="K382" t="s">
        <v>149</v>
      </c>
      <c r="L382" s="36" t="s">
        <v>62</v>
      </c>
      <c r="M382">
        <v>18</v>
      </c>
      <c r="N382" t="str">
        <f t="shared" si="57"/>
        <v>F18</v>
      </c>
      <c r="O382" t="str">
        <f t="shared" si="55"/>
        <v>Interprétariat communautaire et médiation interculturelle</v>
      </c>
    </row>
    <row r="383" spans="1:15" ht="13" x14ac:dyDescent="0.3">
      <c r="A383" s="34" t="str">
        <f t="shared" si="60"/>
        <v>Saisir canton</v>
      </c>
      <c r="B383" s="35" t="str">
        <f t="shared" si="58"/>
        <v>Saisir langue</v>
      </c>
      <c r="C383" s="35" t="str">
        <f t="shared" si="59"/>
        <v>Espace Mittelland</v>
      </c>
      <c r="D383" s="76" t="s">
        <v>68</v>
      </c>
      <c r="E383" s="36" t="s">
        <v>14</v>
      </c>
      <c r="F383" s="36" t="s">
        <v>15</v>
      </c>
      <c r="G383" s="36" t="s">
        <v>107</v>
      </c>
      <c r="H383" s="36" t="s">
        <v>22</v>
      </c>
      <c r="I383" s="34" t="s">
        <v>17</v>
      </c>
      <c r="J383" s="34">
        <f t="shared" ca="1" si="56"/>
        <v>0</v>
      </c>
      <c r="K383" t="s">
        <v>149</v>
      </c>
      <c r="L383" s="76" t="s">
        <v>60</v>
      </c>
      <c r="M383">
        <v>19</v>
      </c>
      <c r="N383" t="str">
        <f t="shared" si="57"/>
        <v>D19</v>
      </c>
      <c r="O383" t="str">
        <f t="shared" si="55"/>
        <v>Vivre-ensemble</v>
      </c>
    </row>
    <row r="384" spans="1:15" ht="13" x14ac:dyDescent="0.3">
      <c r="A384" s="34" t="str">
        <f t="shared" si="60"/>
        <v>Saisir canton</v>
      </c>
      <c r="B384" s="35" t="str">
        <f t="shared" si="58"/>
        <v>Saisir langue</v>
      </c>
      <c r="C384" s="35" t="str">
        <f t="shared" si="59"/>
        <v>Espace Mittelland</v>
      </c>
      <c r="D384" s="76" t="s">
        <v>68</v>
      </c>
      <c r="E384" s="36" t="s">
        <v>14</v>
      </c>
      <c r="F384" s="36" t="s">
        <v>15</v>
      </c>
      <c r="G384" s="36" t="s">
        <v>107</v>
      </c>
      <c r="H384" s="36" t="s">
        <v>22</v>
      </c>
      <c r="I384" s="34" t="s">
        <v>2</v>
      </c>
      <c r="J384" s="34">
        <f t="shared" ca="1" si="56"/>
        <v>0</v>
      </c>
      <c r="K384" t="s">
        <v>149</v>
      </c>
      <c r="L384" s="36" t="s">
        <v>61</v>
      </c>
      <c r="M384">
        <v>19</v>
      </c>
      <c r="N384" t="str">
        <f t="shared" si="57"/>
        <v>E19</v>
      </c>
      <c r="O384" t="str">
        <f t="shared" si="55"/>
        <v>Vivre-ensemble</v>
      </c>
    </row>
    <row r="385" spans="1:15" ht="13" x14ac:dyDescent="0.3">
      <c r="A385" s="34" t="str">
        <f t="shared" si="60"/>
        <v>Saisir canton</v>
      </c>
      <c r="B385" s="35" t="str">
        <f t="shared" si="58"/>
        <v>Saisir langue</v>
      </c>
      <c r="C385" s="35" t="str">
        <f t="shared" si="59"/>
        <v>Espace Mittelland</v>
      </c>
      <c r="D385" s="76" t="s">
        <v>68</v>
      </c>
      <c r="E385" s="36" t="s">
        <v>14</v>
      </c>
      <c r="F385" s="36" t="s">
        <v>15</v>
      </c>
      <c r="G385" s="36" t="s">
        <v>107</v>
      </c>
      <c r="H385" s="36" t="s">
        <v>22</v>
      </c>
      <c r="I385" s="34" t="s">
        <v>1</v>
      </c>
      <c r="J385" s="34">
        <f t="shared" ca="1" si="56"/>
        <v>0</v>
      </c>
      <c r="K385" t="s">
        <v>149</v>
      </c>
      <c r="L385" s="36" t="s">
        <v>62</v>
      </c>
      <c r="M385">
        <v>19</v>
      </c>
      <c r="N385" t="str">
        <f t="shared" si="57"/>
        <v>F19</v>
      </c>
      <c r="O385" t="str">
        <f t="shared" si="55"/>
        <v>Vivre-ensemble</v>
      </c>
    </row>
    <row r="402" spans="16:19" ht="13" x14ac:dyDescent="0.3">
      <c r="P402" s="76"/>
      <c r="Q402" s="76"/>
      <c r="R402" s="76"/>
      <c r="S402" s="76"/>
    </row>
    <row r="426" spans="16:19" ht="13" x14ac:dyDescent="0.3">
      <c r="P426" s="76"/>
      <c r="Q426" s="76"/>
      <c r="R426" s="76"/>
      <c r="S426" s="76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CK21"/>
  <sheetViews>
    <sheetView showGridLines="0" topLeftCell="A3" zoomScale="60" zoomScaleNormal="60" zoomScaleSheetLayoutView="100" zoomScalePageLayoutView="55" workbookViewId="0">
      <selection activeCell="BV1" sqref="BV1:CK1048576"/>
    </sheetView>
  </sheetViews>
  <sheetFormatPr baseColWidth="10" defaultColWidth="2.7265625" defaultRowHeight="12.5" x14ac:dyDescent="0.25"/>
  <cols>
    <col min="1" max="1" width="13.7265625" style="1" customWidth="1"/>
    <col min="2" max="2" width="51" style="4" customWidth="1"/>
    <col min="3" max="5" width="12.54296875" style="50" customWidth="1"/>
    <col min="6" max="6" width="13.81640625" style="50" customWidth="1"/>
    <col min="7" max="10" width="12.54296875" style="50" customWidth="1"/>
    <col min="11" max="11" width="13.81640625" style="50" customWidth="1"/>
    <col min="12" max="12" width="12.54296875" style="50" customWidth="1"/>
    <col min="13" max="15" width="13.453125" style="50" customWidth="1"/>
    <col min="16" max="16" width="13.81640625" style="50" customWidth="1"/>
    <col min="17" max="17" width="13.453125" style="50" customWidth="1"/>
    <col min="18" max="19" width="15.81640625" style="6" customWidth="1"/>
    <col min="20" max="20" width="15.81640625" style="11" customWidth="1"/>
    <col min="21" max="33" width="15.81640625" style="12" customWidth="1"/>
    <col min="34" max="35" width="15.81640625" style="6" hidden="1" customWidth="1"/>
    <col min="36" max="36" width="15.81640625" style="11" hidden="1" customWidth="1"/>
    <col min="37" max="65" width="15.81640625" style="12" hidden="1" customWidth="1"/>
    <col min="66" max="67" width="15.81640625" style="6" hidden="1" customWidth="1"/>
    <col min="68" max="73" width="15.81640625" style="1" hidden="1" customWidth="1"/>
    <col min="74" max="76" width="14" style="1" hidden="1" customWidth="1"/>
    <col min="77" max="77" width="14.81640625" style="1" hidden="1" customWidth="1"/>
    <col min="78" max="80" width="14" style="1" hidden="1" customWidth="1"/>
    <col min="81" max="81" width="14.81640625" style="1" hidden="1" customWidth="1"/>
    <col min="82" max="84" width="14" style="1" hidden="1" customWidth="1"/>
    <col min="85" max="85" width="14.81640625" style="1" hidden="1" customWidth="1"/>
    <col min="86" max="88" width="14" style="1" hidden="1" customWidth="1"/>
    <col min="89" max="89" width="14.81640625" style="1" hidden="1" customWidth="1"/>
    <col min="90" max="16384" width="2.7265625" style="1"/>
  </cols>
  <sheetData>
    <row r="1" spans="1:89" s="15" customFormat="1" ht="33" customHeight="1" x14ac:dyDescent="0.25">
      <c r="A1" s="394" t="s">
        <v>112</v>
      </c>
      <c r="B1" s="395"/>
      <c r="C1" s="16"/>
      <c r="D1" s="16"/>
      <c r="E1" s="16"/>
      <c r="F1" s="16"/>
      <c r="G1" s="17"/>
      <c r="H1" s="16"/>
      <c r="I1" s="16"/>
      <c r="J1" s="16"/>
      <c r="K1" s="16"/>
      <c r="L1" s="17"/>
      <c r="M1" s="16"/>
      <c r="N1" s="16"/>
      <c r="O1" s="16"/>
      <c r="P1" s="16"/>
      <c r="Q1" s="17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6"/>
      <c r="AE1" s="16"/>
      <c r="AF1" s="17"/>
      <c r="AG1" s="17"/>
      <c r="AH1" s="17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7"/>
      <c r="AT1" s="16"/>
      <c r="AU1" s="16"/>
      <c r="AV1" s="17"/>
      <c r="AW1" s="17"/>
      <c r="AX1" s="16"/>
      <c r="AY1" s="17"/>
      <c r="AZ1" s="17"/>
      <c r="BA1" s="16"/>
      <c r="BB1" s="17"/>
      <c r="BC1" s="17"/>
      <c r="BD1" s="16"/>
      <c r="BE1" s="16"/>
      <c r="BF1" s="17"/>
      <c r="BG1" s="16"/>
      <c r="BH1" s="16"/>
      <c r="BI1" s="16"/>
      <c r="BJ1" s="16"/>
      <c r="BK1" s="16"/>
      <c r="BL1" s="16"/>
      <c r="BM1" s="16"/>
      <c r="BN1" s="17"/>
      <c r="BO1" s="17"/>
      <c r="BP1" s="17"/>
    </row>
    <row r="2" spans="1:89" s="15" customFormat="1" ht="33" customHeight="1" x14ac:dyDescent="0.25">
      <c r="A2" s="396" t="s">
        <v>159</v>
      </c>
      <c r="B2" s="397"/>
      <c r="C2" s="20" t="s">
        <v>3</v>
      </c>
      <c r="D2" s="19"/>
      <c r="E2" s="19"/>
      <c r="F2" s="19"/>
      <c r="G2" s="21"/>
      <c r="H2" s="19"/>
      <c r="I2" s="19"/>
      <c r="J2" s="19"/>
      <c r="K2" s="19"/>
      <c r="L2" s="21"/>
      <c r="M2" s="20" t="s">
        <v>3</v>
      </c>
      <c r="N2" s="19"/>
      <c r="O2" s="19"/>
      <c r="P2" s="19"/>
      <c r="Q2" s="21"/>
      <c r="R2" s="21"/>
      <c r="S2" s="20" t="s">
        <v>3</v>
      </c>
      <c r="T2" s="19"/>
      <c r="U2" s="19"/>
      <c r="V2" s="19"/>
      <c r="W2" s="19"/>
      <c r="X2" s="19"/>
      <c r="Y2" s="19"/>
      <c r="Z2" s="19"/>
      <c r="AA2" s="19"/>
      <c r="AB2" s="19"/>
      <c r="AC2" s="21"/>
      <c r="AD2" s="19"/>
      <c r="AE2" s="19"/>
      <c r="AF2" s="21"/>
      <c r="AG2" s="21"/>
      <c r="AH2" s="21"/>
      <c r="AI2" s="20" t="s">
        <v>3</v>
      </c>
      <c r="AJ2" s="19"/>
      <c r="AK2" s="19"/>
      <c r="AL2" s="19"/>
      <c r="AM2" s="19"/>
      <c r="AN2" s="19"/>
      <c r="AO2" s="19"/>
      <c r="AP2" s="19"/>
      <c r="AQ2" s="19"/>
      <c r="AR2" s="19"/>
      <c r="AS2" s="21"/>
      <c r="AT2" s="19"/>
      <c r="AU2" s="19"/>
      <c r="AV2" s="21"/>
      <c r="AW2" s="21"/>
      <c r="AX2" s="19"/>
      <c r="AY2" s="21"/>
      <c r="AZ2" s="21"/>
      <c r="BA2" s="19"/>
      <c r="BB2" s="21"/>
      <c r="BC2" s="21"/>
      <c r="BD2" s="19"/>
      <c r="BE2" s="19"/>
      <c r="BF2" s="21"/>
      <c r="BG2" s="19"/>
      <c r="BH2" s="19"/>
      <c r="BI2" s="19"/>
      <c r="BJ2" s="19"/>
      <c r="BK2" s="19"/>
      <c r="BL2" s="19"/>
      <c r="BM2" s="19"/>
      <c r="BN2" s="21"/>
      <c r="BO2" s="21"/>
      <c r="BP2" s="21"/>
    </row>
    <row r="3" spans="1:89" s="15" customFormat="1" ht="33" customHeight="1" x14ac:dyDescent="0.25">
      <c r="A3" s="18"/>
      <c r="B3" s="18"/>
      <c r="C3" s="16"/>
      <c r="D3" s="16"/>
      <c r="E3" s="16"/>
      <c r="F3" s="16"/>
      <c r="G3" s="16"/>
      <c r="J3" s="16"/>
      <c r="K3" s="16"/>
      <c r="L3" s="16"/>
      <c r="M3" s="16"/>
      <c r="N3" s="16"/>
      <c r="O3" s="16"/>
      <c r="P3" s="16"/>
      <c r="Q3" s="16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7"/>
      <c r="AH3" s="17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7"/>
      <c r="AX3" s="16"/>
      <c r="AY3" s="16"/>
      <c r="AZ3" s="17"/>
      <c r="BA3" s="16"/>
      <c r="BB3" s="16"/>
      <c r="BC3" s="17"/>
      <c r="BD3" s="16"/>
      <c r="BE3" s="16"/>
      <c r="BF3" s="17"/>
      <c r="BG3" s="16"/>
      <c r="BH3" s="16"/>
      <c r="BI3" s="16"/>
      <c r="BJ3" s="16"/>
      <c r="BK3" s="16"/>
      <c r="BL3" s="16"/>
      <c r="BM3" s="16"/>
      <c r="BN3" s="17"/>
      <c r="BO3" s="17"/>
      <c r="BP3" s="17"/>
    </row>
    <row r="4" spans="1:89" s="15" customFormat="1" ht="22.5" customHeight="1" x14ac:dyDescent="0.25">
      <c r="A4" s="25"/>
      <c r="B4" s="25"/>
      <c r="C4" s="17"/>
      <c r="D4" s="19"/>
      <c r="E4" s="16"/>
      <c r="F4" s="16"/>
      <c r="G4" s="16"/>
      <c r="H4" s="16"/>
      <c r="I4" s="16"/>
      <c r="J4" s="16"/>
      <c r="K4" s="16"/>
      <c r="L4" s="16"/>
      <c r="M4" s="17"/>
      <c r="N4" s="17"/>
      <c r="O4" s="19"/>
      <c r="P4" s="16"/>
      <c r="Q4" s="16"/>
      <c r="R4" s="16"/>
      <c r="S4" s="16"/>
      <c r="T4" s="17"/>
      <c r="U4" s="17"/>
      <c r="V4" s="16"/>
      <c r="W4" s="16"/>
      <c r="X4" s="17"/>
      <c r="Y4" s="17"/>
      <c r="Z4" s="16"/>
      <c r="AA4" s="16"/>
      <c r="AB4" s="17"/>
      <c r="AC4" s="17"/>
      <c r="AD4" s="16"/>
      <c r="AE4" s="16"/>
      <c r="AF4" s="17"/>
      <c r="AG4" s="17"/>
      <c r="AH4" s="16"/>
      <c r="AI4" s="16"/>
      <c r="AJ4" s="17"/>
      <c r="AK4" s="17"/>
      <c r="AL4" s="16"/>
      <c r="AM4" s="16"/>
      <c r="AN4" s="17"/>
      <c r="AO4" s="17"/>
      <c r="AP4" s="16"/>
      <c r="AQ4" s="16"/>
      <c r="AR4" s="17"/>
      <c r="AS4" s="17"/>
      <c r="AT4" s="16"/>
      <c r="AU4" s="16"/>
      <c r="AV4" s="17"/>
      <c r="AW4" s="17"/>
      <c r="AX4" s="16"/>
      <c r="AY4" s="16"/>
      <c r="AZ4" s="17"/>
      <c r="BA4" s="17"/>
      <c r="BB4" s="16"/>
      <c r="BC4" s="16"/>
      <c r="BD4" s="17"/>
      <c r="BE4" s="17"/>
      <c r="BF4" s="16"/>
      <c r="BG4" s="16"/>
      <c r="BH4" s="17"/>
      <c r="BI4" s="17"/>
      <c r="BJ4" s="16"/>
      <c r="BK4" s="16"/>
      <c r="BL4" s="17"/>
      <c r="BM4" s="17"/>
      <c r="BN4" s="16"/>
      <c r="BO4" s="16"/>
      <c r="BP4" s="16"/>
      <c r="BQ4" s="16"/>
      <c r="BR4" s="16"/>
      <c r="BS4" s="16"/>
      <c r="BT4" s="17"/>
      <c r="BU4" s="17"/>
    </row>
    <row r="5" spans="1:89" s="15" customFormat="1" ht="34.5" customHeight="1" x14ac:dyDescent="0.25">
      <c r="A5" s="267" t="s">
        <v>114</v>
      </c>
      <c r="B5" s="37" t="str">
        <f>page_de_garde_canton!B5</f>
        <v>Saisir canton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343" t="str">
        <f>P1_PrimoInfo_Integration!C5</f>
        <v>Remise au 31 mai 2017</v>
      </c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5"/>
      <c r="AH5" s="346" t="str">
        <f>P1_PrimoInfo_Integration!S5</f>
        <v>Rapport du 30 avril 2019</v>
      </c>
      <c r="AI5" s="347"/>
      <c r="AJ5" s="347"/>
      <c r="AK5" s="347"/>
      <c r="AL5" s="348" t="str">
        <f>P1_PrimoInfo_Integration!W5</f>
        <v>Actualisation du 30 avril 2019</v>
      </c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50"/>
      <c r="AX5" s="398" t="str">
        <f>P1_PrimoInfo_Integration!AI5</f>
        <v>Rapport du 30 avril 2020</v>
      </c>
      <c r="AY5" s="399"/>
      <c r="AZ5" s="399"/>
      <c r="BA5" s="399"/>
      <c r="BB5" s="353" t="str">
        <f>P1_PrimoInfo_Integration!AM5</f>
        <v>Actualisation du 30 avril 2020</v>
      </c>
      <c r="BC5" s="354"/>
      <c r="BD5" s="354"/>
      <c r="BE5" s="354"/>
      <c r="BF5" s="354"/>
      <c r="BG5" s="354"/>
      <c r="BH5" s="354"/>
      <c r="BI5" s="355"/>
      <c r="BJ5" s="406" t="str">
        <f>P1_PrimoInfo_Integration!AU5</f>
        <v>Rapport du 30 avril 2021</v>
      </c>
      <c r="BK5" s="407"/>
      <c r="BL5" s="407"/>
      <c r="BM5" s="407"/>
      <c r="BN5" s="334" t="str">
        <f>P1_PrimoInfo_Integration!AY5</f>
        <v>Actualisation du 30 avril 2021</v>
      </c>
      <c r="BO5" s="335"/>
      <c r="BP5" s="335"/>
      <c r="BQ5" s="336"/>
      <c r="BR5" s="337" t="str">
        <f>P1_PrimoInfo_Integration!BC5</f>
        <v>Rapport du 30 juin 2022</v>
      </c>
      <c r="BS5" s="338"/>
      <c r="BT5" s="338"/>
      <c r="BU5" s="338"/>
      <c r="BV5" s="340" t="s">
        <v>172</v>
      </c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2"/>
    </row>
    <row r="6" spans="1:89" s="15" customFormat="1" ht="27.75" customHeight="1" x14ac:dyDescent="0.25">
      <c r="A6" s="122"/>
      <c r="B6" s="49"/>
      <c r="C6" s="400" t="s">
        <v>160</v>
      </c>
      <c r="D6" s="401"/>
      <c r="E6" s="401"/>
      <c r="F6" s="401"/>
      <c r="G6" s="402"/>
      <c r="H6" s="403" t="str">
        <f>page_de_garde_canton!A2</f>
        <v>Etat du DATE</v>
      </c>
      <c r="I6" s="404"/>
      <c r="J6" s="404"/>
      <c r="K6" s="404"/>
      <c r="L6" s="405"/>
      <c r="M6" s="400" t="s">
        <v>65</v>
      </c>
      <c r="N6" s="401"/>
      <c r="O6" s="401"/>
      <c r="P6" s="401"/>
      <c r="Q6" s="402"/>
      <c r="R6" s="328" t="s">
        <v>69</v>
      </c>
      <c r="S6" s="329"/>
      <c r="T6" s="329"/>
      <c r="U6" s="329"/>
      <c r="V6" s="331" t="s">
        <v>70</v>
      </c>
      <c r="W6" s="332"/>
      <c r="X6" s="332"/>
      <c r="Y6" s="332"/>
      <c r="Z6" s="331" t="s">
        <v>71</v>
      </c>
      <c r="AA6" s="332"/>
      <c r="AB6" s="332"/>
      <c r="AC6" s="332"/>
      <c r="AD6" s="331" t="s">
        <v>72</v>
      </c>
      <c r="AE6" s="332"/>
      <c r="AF6" s="332"/>
      <c r="AG6" s="333"/>
      <c r="AH6" s="328" t="s">
        <v>171</v>
      </c>
      <c r="AI6" s="329"/>
      <c r="AJ6" s="329"/>
      <c r="AK6" s="329"/>
      <c r="AL6" s="331" t="s">
        <v>70</v>
      </c>
      <c r="AM6" s="332"/>
      <c r="AN6" s="332"/>
      <c r="AO6" s="332"/>
      <c r="AP6" s="331" t="s">
        <v>71</v>
      </c>
      <c r="AQ6" s="332"/>
      <c r="AR6" s="332"/>
      <c r="AS6" s="332"/>
      <c r="AT6" s="331" t="s">
        <v>72</v>
      </c>
      <c r="AU6" s="332"/>
      <c r="AV6" s="332"/>
      <c r="AW6" s="333"/>
      <c r="AX6" s="331" t="s">
        <v>170</v>
      </c>
      <c r="AY6" s="332"/>
      <c r="AZ6" s="332"/>
      <c r="BA6" s="332"/>
      <c r="BB6" s="331" t="s">
        <v>71</v>
      </c>
      <c r="BC6" s="332"/>
      <c r="BD6" s="332"/>
      <c r="BE6" s="332"/>
      <c r="BF6" s="331" t="s">
        <v>72</v>
      </c>
      <c r="BG6" s="332"/>
      <c r="BH6" s="332"/>
      <c r="BI6" s="332"/>
      <c r="BJ6" s="331" t="s">
        <v>169</v>
      </c>
      <c r="BK6" s="332"/>
      <c r="BL6" s="332"/>
      <c r="BM6" s="332"/>
      <c r="BN6" s="331" t="s">
        <v>72</v>
      </c>
      <c r="BO6" s="332"/>
      <c r="BP6" s="332"/>
      <c r="BQ6" s="332"/>
      <c r="BR6" s="331" t="s">
        <v>168</v>
      </c>
      <c r="BS6" s="332"/>
      <c r="BT6" s="332"/>
      <c r="BU6" s="332"/>
      <c r="BV6" s="312" t="s">
        <v>164</v>
      </c>
      <c r="BW6" s="313"/>
      <c r="BX6" s="313"/>
      <c r="BY6" s="314"/>
      <c r="BZ6" s="312" t="s">
        <v>175</v>
      </c>
      <c r="CA6" s="313"/>
      <c r="CB6" s="313"/>
      <c r="CC6" s="314"/>
      <c r="CD6" s="312" t="s">
        <v>166</v>
      </c>
      <c r="CE6" s="313"/>
      <c r="CF6" s="313"/>
      <c r="CG6" s="314"/>
      <c r="CH6" s="312" t="s">
        <v>167</v>
      </c>
      <c r="CI6" s="313"/>
      <c r="CJ6" s="313"/>
      <c r="CK6" s="314"/>
    </row>
    <row r="7" spans="1:89" s="5" customFormat="1" ht="21.75" customHeight="1" x14ac:dyDescent="0.25">
      <c r="A7" s="123"/>
      <c r="B7" s="25"/>
      <c r="C7" s="372"/>
      <c r="D7" s="373"/>
      <c r="E7" s="373"/>
      <c r="F7" s="373"/>
      <c r="G7" s="374"/>
      <c r="H7" s="365" t="s">
        <v>162</v>
      </c>
      <c r="I7" s="366"/>
      <c r="J7" s="366"/>
      <c r="K7" s="366"/>
      <c r="L7" s="367"/>
      <c r="M7" s="375" t="s">
        <v>163</v>
      </c>
      <c r="N7" s="376"/>
      <c r="O7" s="376"/>
      <c r="P7" s="376"/>
      <c r="Q7" s="377"/>
      <c r="R7" s="203"/>
      <c r="S7" s="204"/>
      <c r="T7" s="204"/>
      <c r="U7" s="205"/>
      <c r="V7" s="115"/>
      <c r="W7" s="116"/>
      <c r="X7" s="116"/>
      <c r="Y7" s="116"/>
      <c r="Z7" s="115"/>
      <c r="AA7" s="116"/>
      <c r="AB7" s="116"/>
      <c r="AC7" s="116"/>
      <c r="AD7" s="115"/>
      <c r="AE7" s="116"/>
      <c r="AF7" s="116"/>
      <c r="AG7" s="219"/>
      <c r="AH7" s="203"/>
      <c r="AI7" s="204"/>
      <c r="AJ7" s="204"/>
      <c r="AK7" s="205"/>
      <c r="AL7" s="115"/>
      <c r="AM7" s="116"/>
      <c r="AN7" s="116"/>
      <c r="AO7" s="116"/>
      <c r="AP7" s="115"/>
      <c r="AQ7" s="116"/>
      <c r="AR7" s="116"/>
      <c r="AS7" s="116"/>
      <c r="AT7" s="115"/>
      <c r="AU7" s="116"/>
      <c r="AV7" s="116"/>
      <c r="AW7" s="219"/>
      <c r="AX7" s="115"/>
      <c r="AY7" s="116"/>
      <c r="AZ7" s="116"/>
      <c r="BA7" s="116"/>
      <c r="BB7" s="115"/>
      <c r="BC7" s="116"/>
      <c r="BD7" s="116"/>
      <c r="BE7" s="116"/>
      <c r="BF7" s="115"/>
      <c r="BG7" s="116"/>
      <c r="BH7" s="116"/>
      <c r="BI7" s="116"/>
      <c r="BJ7" s="115"/>
      <c r="BK7" s="116"/>
      <c r="BL7" s="116"/>
      <c r="BM7" s="116"/>
      <c r="BN7" s="115"/>
      <c r="BO7" s="116"/>
      <c r="BP7" s="116"/>
      <c r="BQ7" s="116"/>
      <c r="BR7" s="115"/>
      <c r="BS7" s="116"/>
      <c r="BT7" s="116"/>
      <c r="BU7" s="116"/>
      <c r="BV7" s="315"/>
      <c r="BW7" s="316"/>
      <c r="BX7" s="316"/>
      <c r="BY7" s="317"/>
      <c r="BZ7" s="315"/>
      <c r="CA7" s="316"/>
      <c r="CB7" s="316"/>
      <c r="CC7" s="317"/>
      <c r="CD7" s="315"/>
      <c r="CE7" s="316"/>
      <c r="CF7" s="316"/>
      <c r="CG7" s="317"/>
      <c r="CH7" s="315"/>
      <c r="CI7" s="316"/>
      <c r="CJ7" s="316"/>
      <c r="CK7" s="317"/>
    </row>
    <row r="8" spans="1:89" s="77" customFormat="1" ht="33" customHeight="1" x14ac:dyDescent="0.25">
      <c r="A8" s="370"/>
      <c r="B8" s="371"/>
      <c r="C8" s="72" t="s">
        <v>0</v>
      </c>
      <c r="D8" s="71" t="s">
        <v>120</v>
      </c>
      <c r="E8" s="71" t="s">
        <v>121</v>
      </c>
      <c r="F8" s="71" t="s">
        <v>122</v>
      </c>
      <c r="G8" s="363" t="s">
        <v>161</v>
      </c>
      <c r="H8" s="70" t="str">
        <f>$C$8</f>
        <v>Total</v>
      </c>
      <c r="I8" s="71" t="str">
        <f>$D$8</f>
        <v>Ct. (incl. Com.)</v>
      </c>
      <c r="J8" s="71" t="str">
        <f>$E$8</f>
        <v>Conf. (LEtr)</v>
      </c>
      <c r="K8" s="71" t="str">
        <f>$F$8</f>
        <v>Conf.
(forfaits d'i.)</v>
      </c>
      <c r="L8" s="368" t="str">
        <f>$G$8</f>
        <v>Total prestations de la conf.</v>
      </c>
      <c r="M8" s="72" t="str">
        <f>$C$8</f>
        <v>Total</v>
      </c>
      <c r="N8" s="71" t="str">
        <f>$D$8</f>
        <v>Ct. (incl. Com.)</v>
      </c>
      <c r="O8" s="71" t="str">
        <f>$E$8</f>
        <v>Conf. (LEtr)</v>
      </c>
      <c r="P8" s="71" t="str">
        <f>$F$8</f>
        <v>Conf.
(forfaits d'i.)</v>
      </c>
      <c r="Q8" s="368" t="str">
        <f>$G$8</f>
        <v>Total prestations de la conf.</v>
      </c>
      <c r="R8" s="206"/>
      <c r="S8" s="207"/>
      <c r="T8" s="207"/>
      <c r="U8" s="207"/>
      <c r="V8" s="117"/>
      <c r="W8" s="118"/>
      <c r="X8" s="118"/>
      <c r="Y8" s="118"/>
      <c r="Z8" s="117"/>
      <c r="AA8" s="118"/>
      <c r="AB8" s="118"/>
      <c r="AC8" s="118"/>
      <c r="AD8" s="117"/>
      <c r="AE8" s="118"/>
      <c r="AF8" s="118"/>
      <c r="AG8" s="220"/>
      <c r="AH8" s="206"/>
      <c r="AI8" s="207"/>
      <c r="AJ8" s="207"/>
      <c r="AK8" s="207"/>
      <c r="AL8" s="117"/>
      <c r="AM8" s="118"/>
      <c r="AN8" s="118"/>
      <c r="AO8" s="118"/>
      <c r="AP8" s="117"/>
      <c r="AQ8" s="118"/>
      <c r="AR8" s="118"/>
      <c r="AS8" s="118"/>
      <c r="AT8" s="117"/>
      <c r="AU8" s="118"/>
      <c r="AV8" s="118"/>
      <c r="AW8" s="220"/>
      <c r="AX8" s="117"/>
      <c r="AY8" s="118"/>
      <c r="AZ8" s="118"/>
      <c r="BA8" s="118"/>
      <c r="BB8" s="117"/>
      <c r="BC8" s="118"/>
      <c r="BD8" s="118"/>
      <c r="BE8" s="118"/>
      <c r="BF8" s="117"/>
      <c r="BG8" s="118"/>
      <c r="BH8" s="118"/>
      <c r="BI8" s="118"/>
      <c r="BJ8" s="117"/>
      <c r="BK8" s="118"/>
      <c r="BL8" s="118"/>
      <c r="BM8" s="118"/>
      <c r="BN8" s="117"/>
      <c r="BO8" s="118"/>
      <c r="BP8" s="118"/>
      <c r="BQ8" s="118"/>
      <c r="BR8" s="117"/>
      <c r="BS8" s="118"/>
      <c r="BT8" s="118"/>
      <c r="BU8" s="118"/>
      <c r="BV8" s="318"/>
      <c r="BW8" s="319"/>
      <c r="BX8" s="319"/>
      <c r="BY8" s="320"/>
      <c r="BZ8" s="318"/>
      <c r="CA8" s="319"/>
      <c r="CB8" s="319"/>
      <c r="CC8" s="320"/>
      <c r="CD8" s="318"/>
      <c r="CE8" s="319"/>
      <c r="CF8" s="319"/>
      <c r="CG8" s="320"/>
      <c r="CH8" s="318"/>
      <c r="CI8" s="319"/>
      <c r="CJ8" s="319"/>
      <c r="CK8" s="320"/>
    </row>
    <row r="9" spans="1:89" s="78" customFormat="1" ht="33" customHeight="1" x14ac:dyDescent="0.25">
      <c r="A9" s="361" t="s">
        <v>156</v>
      </c>
      <c r="B9" s="362"/>
      <c r="C9" s="74" t="s">
        <v>68</v>
      </c>
      <c r="D9" s="73" t="str">
        <f>$C$9</f>
        <v>2018-2021</v>
      </c>
      <c r="E9" s="73" t="str">
        <f>$C$9</f>
        <v>2018-2021</v>
      </c>
      <c r="F9" s="73" t="str">
        <f>$C$9</f>
        <v>2018-2021</v>
      </c>
      <c r="G9" s="364"/>
      <c r="H9" s="264" t="str">
        <f>$C$9</f>
        <v>2018-2021</v>
      </c>
      <c r="I9" s="73" t="str">
        <f>$C$9</f>
        <v>2018-2021</v>
      </c>
      <c r="J9" s="73" t="str">
        <f>$C$9</f>
        <v>2018-2021</v>
      </c>
      <c r="K9" s="73" t="str">
        <f>$C$9</f>
        <v>2018-2021</v>
      </c>
      <c r="L9" s="369"/>
      <c r="M9" s="74"/>
      <c r="N9" s="73" t="str">
        <f>$C$9</f>
        <v>2018-2021</v>
      </c>
      <c r="O9" s="73" t="str">
        <f>$C$9</f>
        <v>2018-2021</v>
      </c>
      <c r="P9" s="73" t="str">
        <f>$C$9</f>
        <v>2018-2021</v>
      </c>
      <c r="Q9" s="369"/>
      <c r="R9" s="53" t="str">
        <f>$C$8</f>
        <v>Total</v>
      </c>
      <c r="S9" s="9" t="str">
        <f>$D$8</f>
        <v>Ct. (incl. Com.)</v>
      </c>
      <c r="T9" s="9" t="str">
        <f>$E$8</f>
        <v>Conf. (LEtr)</v>
      </c>
      <c r="U9" s="55" t="str">
        <f>$F$8</f>
        <v>Conf.
(forfaits d'i.)</v>
      </c>
      <c r="V9" s="54" t="str">
        <f>$C$8</f>
        <v>Total</v>
      </c>
      <c r="W9" s="9" t="str">
        <f>$D$8</f>
        <v>Ct. (incl. Com.)</v>
      </c>
      <c r="X9" s="9" t="str">
        <f>$E$8</f>
        <v>Conf. (LEtr)</v>
      </c>
      <c r="Y9" s="55" t="str">
        <f>$F$8</f>
        <v>Conf.
(forfaits d'i.)</v>
      </c>
      <c r="Z9" s="54" t="str">
        <f>$C$8</f>
        <v>Total</v>
      </c>
      <c r="AA9" s="9" t="str">
        <f>$D$8</f>
        <v>Ct. (incl. Com.)</v>
      </c>
      <c r="AB9" s="9" t="str">
        <f>$E$8</f>
        <v>Conf. (LEtr)</v>
      </c>
      <c r="AC9" s="55" t="str">
        <f>$F$8</f>
        <v>Conf.
(forfaits d'i.)</v>
      </c>
      <c r="AD9" s="10" t="str">
        <f>$C$8</f>
        <v>Total</v>
      </c>
      <c r="AE9" s="9" t="str">
        <f>$D$8</f>
        <v>Ct. (incl. Com.)</v>
      </c>
      <c r="AF9" s="9" t="str">
        <f>$E$8</f>
        <v>Conf. (LEtr)</v>
      </c>
      <c r="AG9" s="55" t="str">
        <f>$F$8</f>
        <v>Conf.
(forfaits d'i.)</v>
      </c>
      <c r="AH9" s="54" t="str">
        <f>$C$8</f>
        <v>Total</v>
      </c>
      <c r="AI9" s="9" t="str">
        <f>$D$8</f>
        <v>Ct. (incl. Com.)</v>
      </c>
      <c r="AJ9" s="9" t="str">
        <f>$E$8</f>
        <v>Conf. (LEtr)</v>
      </c>
      <c r="AK9" s="55" t="str">
        <f>$F$8</f>
        <v>Conf.
(forfaits d'i.)</v>
      </c>
      <c r="AL9" s="54" t="str">
        <f>$C$8</f>
        <v>Total</v>
      </c>
      <c r="AM9" s="9" t="str">
        <f>$D$8</f>
        <v>Ct. (incl. Com.)</v>
      </c>
      <c r="AN9" s="9" t="str">
        <f>$E$8</f>
        <v>Conf. (LEtr)</v>
      </c>
      <c r="AO9" s="55" t="str">
        <f>$F$8</f>
        <v>Conf.
(forfaits d'i.)</v>
      </c>
      <c r="AP9" s="54" t="str">
        <f>$C$8</f>
        <v>Total</v>
      </c>
      <c r="AQ9" s="9" t="str">
        <f>$D$8</f>
        <v>Ct. (incl. Com.)</v>
      </c>
      <c r="AR9" s="9" t="str">
        <f>$E$8</f>
        <v>Conf. (LEtr)</v>
      </c>
      <c r="AS9" s="55" t="str">
        <f>$F$8</f>
        <v>Conf.
(forfaits d'i.)</v>
      </c>
      <c r="AT9" s="10" t="str">
        <f>$C$8</f>
        <v>Total</v>
      </c>
      <c r="AU9" s="9" t="str">
        <f>$D$8</f>
        <v>Ct. (incl. Com.)</v>
      </c>
      <c r="AV9" s="9" t="str">
        <f>$E$8</f>
        <v>Conf. (LEtr)</v>
      </c>
      <c r="AW9" s="55" t="str">
        <f>$F$8</f>
        <v>Conf.
(forfaits d'i.)</v>
      </c>
      <c r="AX9" s="10" t="str">
        <f>$C$8</f>
        <v>Total</v>
      </c>
      <c r="AY9" s="9" t="str">
        <f>$D$8</f>
        <v>Ct. (incl. Com.)</v>
      </c>
      <c r="AZ9" s="9" t="str">
        <f>$E$8</f>
        <v>Conf. (LEtr)</v>
      </c>
      <c r="BA9" s="55" t="str">
        <f>$F$8</f>
        <v>Conf.
(forfaits d'i.)</v>
      </c>
      <c r="BB9" s="10" t="str">
        <f>$C$8</f>
        <v>Total</v>
      </c>
      <c r="BC9" s="9" t="str">
        <f>$D$8</f>
        <v>Ct. (incl. Com.)</v>
      </c>
      <c r="BD9" s="9" t="str">
        <f>$E$8</f>
        <v>Conf. (LEtr)</v>
      </c>
      <c r="BE9" s="55" t="str">
        <f>$F$8</f>
        <v>Conf.
(forfaits d'i.)</v>
      </c>
      <c r="BF9" s="10" t="str">
        <f>$C$8</f>
        <v>Total</v>
      </c>
      <c r="BG9" s="9" t="str">
        <f>$D$8</f>
        <v>Ct. (incl. Com.)</v>
      </c>
      <c r="BH9" s="9" t="str">
        <f>$E$8</f>
        <v>Conf. (LEtr)</v>
      </c>
      <c r="BI9" s="55" t="str">
        <f>$F$8</f>
        <v>Conf.
(forfaits d'i.)</v>
      </c>
      <c r="BJ9" s="10" t="str">
        <f>$C$8</f>
        <v>Total</v>
      </c>
      <c r="BK9" s="9" t="str">
        <f>$D$8</f>
        <v>Ct. (incl. Com.)</v>
      </c>
      <c r="BL9" s="9" t="str">
        <f>$E$8</f>
        <v>Conf. (LEtr)</v>
      </c>
      <c r="BM9" s="55" t="str">
        <f>$F$8</f>
        <v>Conf.
(forfaits d'i.)</v>
      </c>
      <c r="BN9" s="10" t="str">
        <f>$C$8</f>
        <v>Total</v>
      </c>
      <c r="BO9" s="9" t="str">
        <f>$D$8</f>
        <v>Ct. (incl. Com.)</v>
      </c>
      <c r="BP9" s="9" t="str">
        <f>$E$8</f>
        <v>Conf. (LEtr)</v>
      </c>
      <c r="BQ9" s="55" t="str">
        <f>$F$8</f>
        <v>Conf.
(forfaits d'i.)</v>
      </c>
      <c r="BR9" s="10" t="str">
        <f>$C$8</f>
        <v>Total</v>
      </c>
      <c r="BS9" s="9" t="str">
        <f>$D$8</f>
        <v>Ct. (incl. Com.)</v>
      </c>
      <c r="BT9" s="9" t="str">
        <f>$E$8</f>
        <v>Conf. (LEtr)</v>
      </c>
      <c r="BU9" s="55" t="str">
        <f>$F$8</f>
        <v>Conf.
(forfaits d'i.)</v>
      </c>
      <c r="BV9" s="10" t="str">
        <f>$C$8</f>
        <v>Total</v>
      </c>
      <c r="BW9" s="9" t="str">
        <f>$D$8</f>
        <v>Ct. (incl. Com.)</v>
      </c>
      <c r="BX9" s="9" t="str">
        <f>$E$8</f>
        <v>Conf. (LEtr)</v>
      </c>
      <c r="BY9" s="55" t="str">
        <f>$F$8</f>
        <v>Conf.
(forfaits d'i.)</v>
      </c>
      <c r="BZ9" s="10" t="str">
        <f>$C$8</f>
        <v>Total</v>
      </c>
      <c r="CA9" s="9" t="str">
        <f>$D$8</f>
        <v>Ct. (incl. Com.)</v>
      </c>
      <c r="CB9" s="9" t="str">
        <f>$E$8</f>
        <v>Conf. (LEtr)</v>
      </c>
      <c r="CC9" s="55" t="str">
        <f>$F$8</f>
        <v>Conf.
(forfaits d'i.)</v>
      </c>
      <c r="CD9" s="10" t="str">
        <f>$C$8</f>
        <v>Total</v>
      </c>
      <c r="CE9" s="9" t="str">
        <f>$D$8</f>
        <v>Ct. (incl. Com.)</v>
      </c>
      <c r="CF9" s="9" t="str">
        <f>$E$8</f>
        <v>Conf. (LEtr)</v>
      </c>
      <c r="CG9" s="55" t="str">
        <f>$F$8</f>
        <v>Conf.
(forfaits d'i.)</v>
      </c>
      <c r="CH9" s="10" t="str">
        <f>$C$8</f>
        <v>Total</v>
      </c>
      <c r="CI9" s="9" t="str">
        <f>$D$8</f>
        <v>Ct. (incl. Com.)</v>
      </c>
      <c r="CJ9" s="9" t="str">
        <f>$E$8</f>
        <v>Conf. (LEtr)</v>
      </c>
      <c r="CK9" s="55" t="str">
        <f>$F$8</f>
        <v>Conf.
(forfaits d'i.)</v>
      </c>
    </row>
    <row r="10" spans="1:89" s="2" customFormat="1" ht="33" customHeight="1" x14ac:dyDescent="0.25">
      <c r="A10" s="380" t="str">
        <f>P1_PrimoInfo_Integration!A6</f>
        <v>Primo-information et besoin en matière de l’encouragement de l'intégration</v>
      </c>
      <c r="B10" s="381"/>
      <c r="C10" s="63">
        <f t="shared" ref="C10:C20" si="0">SUM(D10:F10)</f>
        <v>0</v>
      </c>
      <c r="D10" s="271">
        <f>SUM(S10,W10,AA10,AE10)</f>
        <v>0</v>
      </c>
      <c r="E10" s="271">
        <f t="shared" ref="E10:F12" si="1">SUM(T10,X10,AB10,AF10)</f>
        <v>0</v>
      </c>
      <c r="F10" s="271">
        <f>SUM(U10,Y10,AC10,AG10)</f>
        <v>0</v>
      </c>
      <c r="G10" s="111">
        <f>E10+F10</f>
        <v>0</v>
      </c>
      <c r="H10" s="59">
        <f>SUM(I10:K10)</f>
        <v>0</v>
      </c>
      <c r="I10" s="51">
        <f t="shared" ref="I10:K12" si="2">AI10+AY10+BK10+BS10</f>
        <v>0</v>
      </c>
      <c r="J10" s="51">
        <f t="shared" si="2"/>
        <v>0</v>
      </c>
      <c r="K10" s="51">
        <f t="shared" si="2"/>
        <v>0</v>
      </c>
      <c r="L10" s="164">
        <f>J10+K10</f>
        <v>0</v>
      </c>
      <c r="M10" s="169">
        <f t="shared" ref="M10:M20" si="3">SUM(N10:P10)</f>
        <v>0</v>
      </c>
      <c r="N10" s="170">
        <f t="shared" ref="N10:P12" si="4">I10-D10</f>
        <v>0</v>
      </c>
      <c r="O10" s="170">
        <f t="shared" si="4"/>
        <v>0</v>
      </c>
      <c r="P10" s="170">
        <f t="shared" si="4"/>
        <v>0</v>
      </c>
      <c r="Q10" s="171">
        <f>O10+P10</f>
        <v>0</v>
      </c>
      <c r="R10" s="38">
        <f>P1_PrimoInfo_Integration!C10</f>
        <v>0</v>
      </c>
      <c r="S10" s="42">
        <f>P1_PrimoInfo_Integration!D10</f>
        <v>0</v>
      </c>
      <c r="T10" s="42">
        <f>P1_PrimoInfo_Integration!E10</f>
        <v>0</v>
      </c>
      <c r="U10" s="42">
        <f>P1_PrimoInfo_Integration!F10</f>
        <v>0</v>
      </c>
      <c r="V10" s="38">
        <f>P1_PrimoInfo_Integration!G10</f>
        <v>0</v>
      </c>
      <c r="W10" s="42">
        <f>P1_PrimoInfo_Integration!H10</f>
        <v>0</v>
      </c>
      <c r="X10" s="42">
        <f>P1_PrimoInfo_Integration!I10</f>
        <v>0</v>
      </c>
      <c r="Y10" s="42">
        <f>P1_PrimoInfo_Integration!J10</f>
        <v>0</v>
      </c>
      <c r="Z10" s="38">
        <f>P1_PrimoInfo_Integration!K10</f>
        <v>0</v>
      </c>
      <c r="AA10" s="42">
        <f>P1_PrimoInfo_Integration!L10</f>
        <v>0</v>
      </c>
      <c r="AB10" s="42">
        <f>P1_PrimoInfo_Integration!M10</f>
        <v>0</v>
      </c>
      <c r="AC10" s="42">
        <f>P1_PrimoInfo_Integration!N10</f>
        <v>0</v>
      </c>
      <c r="AD10" s="38">
        <f>P1_PrimoInfo_Integration!O10</f>
        <v>0</v>
      </c>
      <c r="AE10" s="42">
        <f>P1_PrimoInfo_Integration!P10</f>
        <v>0</v>
      </c>
      <c r="AF10" s="42">
        <f>P1_PrimoInfo_Integration!Q10</f>
        <v>0</v>
      </c>
      <c r="AG10" s="42">
        <f>P1_PrimoInfo_Integration!R10</f>
        <v>0</v>
      </c>
      <c r="AH10" s="38">
        <f>P1_PrimoInfo_Integration!S10</f>
        <v>0</v>
      </c>
      <c r="AI10" s="42">
        <f>P1_PrimoInfo_Integration!T10</f>
        <v>0</v>
      </c>
      <c r="AJ10" s="42">
        <f>P1_PrimoInfo_Integration!U10</f>
        <v>0</v>
      </c>
      <c r="AK10" s="42">
        <f>P1_PrimoInfo_Integration!V10</f>
        <v>0</v>
      </c>
      <c r="AL10" s="38">
        <f>P1_PrimoInfo_Integration!W10</f>
        <v>0</v>
      </c>
      <c r="AM10" s="42">
        <f>P1_PrimoInfo_Integration!X10</f>
        <v>0</v>
      </c>
      <c r="AN10" s="42">
        <f>P1_PrimoInfo_Integration!Y10</f>
        <v>0</v>
      </c>
      <c r="AO10" s="42">
        <f>P1_PrimoInfo_Integration!Z10</f>
        <v>0</v>
      </c>
      <c r="AP10" s="38">
        <f>P1_PrimoInfo_Integration!AA10</f>
        <v>0</v>
      </c>
      <c r="AQ10" s="42">
        <f>P1_PrimoInfo_Integration!AB10</f>
        <v>0</v>
      </c>
      <c r="AR10" s="42">
        <f>P1_PrimoInfo_Integration!AC10</f>
        <v>0</v>
      </c>
      <c r="AS10" s="42">
        <f>P1_PrimoInfo_Integration!AD10</f>
        <v>0</v>
      </c>
      <c r="AT10" s="38">
        <f>P1_PrimoInfo_Integration!AE10</f>
        <v>0</v>
      </c>
      <c r="AU10" s="42">
        <f>P1_PrimoInfo_Integration!AF10</f>
        <v>0</v>
      </c>
      <c r="AV10" s="42">
        <f>P1_PrimoInfo_Integration!AG10</f>
        <v>0</v>
      </c>
      <c r="AW10" s="42">
        <f>P1_PrimoInfo_Integration!AH10</f>
        <v>0</v>
      </c>
      <c r="AX10" s="38">
        <f>P1_PrimoInfo_Integration!AI10</f>
        <v>0</v>
      </c>
      <c r="AY10" s="42">
        <f>P1_PrimoInfo_Integration!AJ10</f>
        <v>0</v>
      </c>
      <c r="AZ10" s="42">
        <f>P1_PrimoInfo_Integration!AK10</f>
        <v>0</v>
      </c>
      <c r="BA10" s="42">
        <f>P1_PrimoInfo_Integration!AL10</f>
        <v>0</v>
      </c>
      <c r="BB10" s="38">
        <f>P1_PrimoInfo_Integration!AM10</f>
        <v>0</v>
      </c>
      <c r="BC10" s="42">
        <f>P1_PrimoInfo_Integration!AN10</f>
        <v>0</v>
      </c>
      <c r="BD10" s="42">
        <f>P1_PrimoInfo_Integration!AO10</f>
        <v>0</v>
      </c>
      <c r="BE10" s="42">
        <f>P1_PrimoInfo_Integration!AP10</f>
        <v>0</v>
      </c>
      <c r="BF10" s="38">
        <f>P1_PrimoInfo_Integration!AQ10</f>
        <v>0</v>
      </c>
      <c r="BG10" s="42">
        <f>P1_PrimoInfo_Integration!AR10</f>
        <v>0</v>
      </c>
      <c r="BH10" s="42">
        <f>P1_PrimoInfo_Integration!AS10</f>
        <v>0</v>
      </c>
      <c r="BI10" s="42">
        <f>P1_PrimoInfo_Integration!AT10</f>
        <v>0</v>
      </c>
      <c r="BJ10" s="38">
        <f>P1_PrimoInfo_Integration!AU10</f>
        <v>0</v>
      </c>
      <c r="BK10" s="42">
        <f>P1_PrimoInfo_Integration!AV10</f>
        <v>0</v>
      </c>
      <c r="BL10" s="42">
        <f>P1_PrimoInfo_Integration!AW10</f>
        <v>0</v>
      </c>
      <c r="BM10" s="42">
        <f>P1_PrimoInfo_Integration!AX10</f>
        <v>0</v>
      </c>
      <c r="BN10" s="38">
        <f>P1_PrimoInfo_Integration!AY10</f>
        <v>0</v>
      </c>
      <c r="BO10" s="42">
        <f>P1_PrimoInfo_Integration!AZ10</f>
        <v>0</v>
      </c>
      <c r="BP10" s="42">
        <f>P1_PrimoInfo_Integration!BA10</f>
        <v>0</v>
      </c>
      <c r="BQ10" s="42">
        <f>P1_PrimoInfo_Integration!BB10</f>
        <v>0</v>
      </c>
      <c r="BR10" s="38">
        <f>P1_PrimoInfo_Integration!BC10</f>
        <v>0</v>
      </c>
      <c r="BS10" s="42">
        <f>P1_PrimoInfo_Integration!BD10</f>
        <v>0</v>
      </c>
      <c r="BT10" s="42">
        <f>P1_PrimoInfo_Integration!BE10</f>
        <v>0</v>
      </c>
      <c r="BU10" s="42">
        <f>P1_PrimoInfo_Integration!BF10</f>
        <v>0</v>
      </c>
      <c r="BV10" s="125">
        <f>P1_PrimoInfo_Integration!BG10</f>
        <v>0</v>
      </c>
      <c r="BW10" s="126">
        <f>P1_PrimoInfo_Integration!BH10</f>
        <v>0</v>
      </c>
      <c r="BX10" s="126">
        <f>P1_PrimoInfo_Integration!BI10</f>
        <v>0</v>
      </c>
      <c r="BY10" s="127">
        <f>P1_PrimoInfo_Integration!BJ10</f>
        <v>0</v>
      </c>
      <c r="BZ10" s="125">
        <f>P1_PrimoInfo_Integration!BK10</f>
        <v>0</v>
      </c>
      <c r="CA10" s="126">
        <f>P1_PrimoInfo_Integration!BL10</f>
        <v>0</v>
      </c>
      <c r="CB10" s="126">
        <f>P1_PrimoInfo_Integration!BM10</f>
        <v>0</v>
      </c>
      <c r="CC10" s="127">
        <f>P1_PrimoInfo_Integration!BN10</f>
        <v>0</v>
      </c>
      <c r="CD10" s="128">
        <f>P1_PrimoInfo_Integration!BO10</f>
        <v>0</v>
      </c>
      <c r="CE10" s="126">
        <f>P1_PrimoInfo_Integration!BP10</f>
        <v>0</v>
      </c>
      <c r="CF10" s="126">
        <f>P1_PrimoInfo_Integration!BQ10</f>
        <v>0</v>
      </c>
      <c r="CG10" s="127">
        <f>P1_PrimoInfo_Integration!BR10</f>
        <v>0</v>
      </c>
      <c r="CH10" s="128">
        <f>P1_PrimoInfo_Integration!BS10</f>
        <v>0</v>
      </c>
      <c r="CI10" s="126">
        <f>P1_PrimoInfo_Integration!BT10</f>
        <v>0</v>
      </c>
      <c r="CJ10" s="126">
        <f>P1_PrimoInfo_Integration!BU10</f>
        <v>0</v>
      </c>
      <c r="CK10" s="127">
        <f>P1_PrimoInfo_Integration!BV10</f>
        <v>0</v>
      </c>
    </row>
    <row r="11" spans="1:89" s="2" customFormat="1" ht="33" customHeight="1" x14ac:dyDescent="0.25">
      <c r="A11" s="382" t="str">
        <f>P1_Conseil!A6</f>
        <v>Conseil</v>
      </c>
      <c r="B11" s="383"/>
      <c r="C11" s="63">
        <f t="shared" si="0"/>
        <v>0</v>
      </c>
      <c r="D11" s="269">
        <f t="shared" ref="D11:D12" si="5">SUM(S11,W11,AA11,AE11)</f>
        <v>0</v>
      </c>
      <c r="E11" s="269">
        <f t="shared" si="1"/>
        <v>0</v>
      </c>
      <c r="F11" s="269">
        <f t="shared" si="1"/>
        <v>0</v>
      </c>
      <c r="G11" s="112">
        <f>E11+F11</f>
        <v>0</v>
      </c>
      <c r="H11" s="60">
        <f t="shared" ref="H11:H20" si="6">SUM(I11:K11)</f>
        <v>0</v>
      </c>
      <c r="I11" s="51">
        <f t="shared" si="2"/>
        <v>0</v>
      </c>
      <c r="J11" s="51">
        <f t="shared" si="2"/>
        <v>0</v>
      </c>
      <c r="K11" s="51">
        <f t="shared" si="2"/>
        <v>0</v>
      </c>
      <c r="L11" s="164">
        <f t="shared" ref="L11:L21" si="7">J11+K11</f>
        <v>0</v>
      </c>
      <c r="M11" s="172">
        <f t="shared" si="3"/>
        <v>0</v>
      </c>
      <c r="N11" s="173">
        <f t="shared" si="4"/>
        <v>0</v>
      </c>
      <c r="O11" s="173">
        <f t="shared" si="4"/>
        <v>0</v>
      </c>
      <c r="P11" s="173">
        <f t="shared" si="4"/>
        <v>0</v>
      </c>
      <c r="Q11" s="174">
        <f>O11+P11</f>
        <v>0</v>
      </c>
      <c r="R11" s="39">
        <f>P1_Conseil!C10</f>
        <v>0</v>
      </c>
      <c r="S11" s="43">
        <f>P1_Conseil!D10</f>
        <v>0</v>
      </c>
      <c r="T11" s="43">
        <f>P1_Conseil!E10</f>
        <v>0</v>
      </c>
      <c r="U11" s="43">
        <f>P1_Conseil!F10</f>
        <v>0</v>
      </c>
      <c r="V11" s="39">
        <f>P1_Conseil!G10</f>
        <v>0</v>
      </c>
      <c r="W11" s="43">
        <f>P1_Conseil!H10</f>
        <v>0</v>
      </c>
      <c r="X11" s="43">
        <f>P1_Conseil!I10</f>
        <v>0</v>
      </c>
      <c r="Y11" s="43">
        <f>P1_Conseil!J10</f>
        <v>0</v>
      </c>
      <c r="Z11" s="39">
        <f>P1_Conseil!K10</f>
        <v>0</v>
      </c>
      <c r="AA11" s="43">
        <f>P1_Conseil!L10</f>
        <v>0</v>
      </c>
      <c r="AB11" s="43">
        <f>P1_Conseil!M10</f>
        <v>0</v>
      </c>
      <c r="AC11" s="43">
        <f>P1_Conseil!N10</f>
        <v>0</v>
      </c>
      <c r="AD11" s="39">
        <f>P1_Conseil!O10</f>
        <v>0</v>
      </c>
      <c r="AE11" s="43">
        <f>P1_Conseil!P10</f>
        <v>0</v>
      </c>
      <c r="AF11" s="43">
        <f>P1_Conseil!Q10</f>
        <v>0</v>
      </c>
      <c r="AG11" s="43">
        <f>P1_Conseil!R10</f>
        <v>0</v>
      </c>
      <c r="AH11" s="39">
        <f>P1_Conseil!S10</f>
        <v>0</v>
      </c>
      <c r="AI11" s="43">
        <f>P1_Conseil!T10</f>
        <v>0</v>
      </c>
      <c r="AJ11" s="43">
        <f>P1_Conseil!U10</f>
        <v>0</v>
      </c>
      <c r="AK11" s="43">
        <f>P1_Conseil!V10</f>
        <v>0</v>
      </c>
      <c r="AL11" s="39">
        <f>P1_Conseil!W10</f>
        <v>0</v>
      </c>
      <c r="AM11" s="43">
        <f>P1_Conseil!X10</f>
        <v>0</v>
      </c>
      <c r="AN11" s="43">
        <f>P1_Conseil!Y10</f>
        <v>0</v>
      </c>
      <c r="AO11" s="43">
        <f>P1_Conseil!Z10</f>
        <v>0</v>
      </c>
      <c r="AP11" s="39">
        <f>P1_Conseil!AA10</f>
        <v>0</v>
      </c>
      <c r="AQ11" s="43">
        <f>P1_Conseil!AB10</f>
        <v>0</v>
      </c>
      <c r="AR11" s="43">
        <f>P1_Conseil!AC10</f>
        <v>0</v>
      </c>
      <c r="AS11" s="43">
        <f>P1_Conseil!AD10</f>
        <v>0</v>
      </c>
      <c r="AT11" s="39">
        <f>P1_Conseil!AE10</f>
        <v>0</v>
      </c>
      <c r="AU11" s="43">
        <f>P1_Conseil!AF10</f>
        <v>0</v>
      </c>
      <c r="AV11" s="43">
        <f>P1_Conseil!AG10</f>
        <v>0</v>
      </c>
      <c r="AW11" s="43">
        <f>P1_Conseil!AH10</f>
        <v>0</v>
      </c>
      <c r="AX11" s="39">
        <f>P1_Conseil!AI10</f>
        <v>0</v>
      </c>
      <c r="AY11" s="43">
        <f>P1_Conseil!AJ10</f>
        <v>0</v>
      </c>
      <c r="AZ11" s="43">
        <f>P1_Conseil!AK10</f>
        <v>0</v>
      </c>
      <c r="BA11" s="43">
        <f>P1_Conseil!AL10</f>
        <v>0</v>
      </c>
      <c r="BB11" s="39">
        <f>P1_Conseil!AM10</f>
        <v>0</v>
      </c>
      <c r="BC11" s="43">
        <f>P1_Conseil!AN10</f>
        <v>0</v>
      </c>
      <c r="BD11" s="43">
        <f>P1_Conseil!AO10</f>
        <v>0</v>
      </c>
      <c r="BE11" s="43">
        <f>P1_Conseil!AP10</f>
        <v>0</v>
      </c>
      <c r="BF11" s="39">
        <f>P1_Conseil!AQ10</f>
        <v>0</v>
      </c>
      <c r="BG11" s="43">
        <f>P1_Conseil!AR10</f>
        <v>0</v>
      </c>
      <c r="BH11" s="43">
        <f>P1_Conseil!AS10</f>
        <v>0</v>
      </c>
      <c r="BI11" s="43">
        <f>P1_Conseil!AT10</f>
        <v>0</v>
      </c>
      <c r="BJ11" s="39">
        <f>P1_Conseil!AU10</f>
        <v>0</v>
      </c>
      <c r="BK11" s="43">
        <f>P1_Conseil!AV10</f>
        <v>0</v>
      </c>
      <c r="BL11" s="43">
        <f>P1_Conseil!AW10</f>
        <v>0</v>
      </c>
      <c r="BM11" s="43">
        <f>P1_Conseil!AX10</f>
        <v>0</v>
      </c>
      <c r="BN11" s="39">
        <f>P1_Conseil!AY10</f>
        <v>0</v>
      </c>
      <c r="BO11" s="43">
        <f>P1_Conseil!AZ10</f>
        <v>0</v>
      </c>
      <c r="BP11" s="43">
        <f>P1_Conseil!BA10</f>
        <v>0</v>
      </c>
      <c r="BQ11" s="43">
        <f>P1_Conseil!BB10</f>
        <v>0</v>
      </c>
      <c r="BR11" s="39">
        <f>P1_Conseil!BC10</f>
        <v>0</v>
      </c>
      <c r="BS11" s="43">
        <f>P1_Conseil!BD10</f>
        <v>0</v>
      </c>
      <c r="BT11" s="43">
        <f>P1_Conseil!BE10</f>
        <v>0</v>
      </c>
      <c r="BU11" s="43">
        <f>P1_Conseil!BF10</f>
        <v>0</v>
      </c>
      <c r="BV11" s="129">
        <f>P1_Conseil!BG10</f>
        <v>0</v>
      </c>
      <c r="BW11" s="130">
        <f>P1_Conseil!BH10</f>
        <v>0</v>
      </c>
      <c r="BX11" s="130">
        <f>P1_Conseil!BI10</f>
        <v>0</v>
      </c>
      <c r="BY11" s="131">
        <f>P1_Conseil!BJ10</f>
        <v>0</v>
      </c>
      <c r="BZ11" s="129">
        <f>P1_Conseil!BK10</f>
        <v>0</v>
      </c>
      <c r="CA11" s="130">
        <f>P1_Conseil!BL10</f>
        <v>0</v>
      </c>
      <c r="CB11" s="130">
        <f>P1_Conseil!BM10</f>
        <v>0</v>
      </c>
      <c r="CC11" s="131">
        <f>P1_Conseil!BN10</f>
        <v>0</v>
      </c>
      <c r="CD11" s="132">
        <f>P1_Conseil!BO10</f>
        <v>0</v>
      </c>
      <c r="CE11" s="130">
        <f>P1_Conseil!BP10</f>
        <v>0</v>
      </c>
      <c r="CF11" s="130">
        <f>P1_Conseil!BQ10</f>
        <v>0</v>
      </c>
      <c r="CG11" s="131">
        <f>P1_Conseil!BR10</f>
        <v>0</v>
      </c>
      <c r="CH11" s="132">
        <f>P1_Conseil!BS10</f>
        <v>0</v>
      </c>
      <c r="CI11" s="130">
        <f>P1_Conseil!BT10</f>
        <v>0</v>
      </c>
      <c r="CJ11" s="130">
        <f>P1_Conseil!BU10</f>
        <v>0</v>
      </c>
      <c r="CK11" s="131">
        <f>P1_Conseil!BV10</f>
        <v>0</v>
      </c>
    </row>
    <row r="12" spans="1:89" s="2" customFormat="1" ht="33" customHeight="1" x14ac:dyDescent="0.25">
      <c r="A12" s="384" t="str">
        <f>P1_Protec_discrimination!A6</f>
        <v>Protection contre la discrimination</v>
      </c>
      <c r="B12" s="385"/>
      <c r="C12" s="63">
        <f t="shared" si="0"/>
        <v>0</v>
      </c>
      <c r="D12" s="270">
        <f t="shared" si="5"/>
        <v>0</v>
      </c>
      <c r="E12" s="270">
        <f t="shared" si="1"/>
        <v>0</v>
      </c>
      <c r="F12" s="270">
        <f t="shared" si="1"/>
        <v>0</v>
      </c>
      <c r="G12" s="113">
        <f>E12+F12</f>
        <v>0</v>
      </c>
      <c r="H12" s="61">
        <f t="shared" si="6"/>
        <v>0</v>
      </c>
      <c r="I12" s="51">
        <f t="shared" si="2"/>
        <v>0</v>
      </c>
      <c r="J12" s="51">
        <f t="shared" si="2"/>
        <v>0</v>
      </c>
      <c r="K12" s="51">
        <f t="shared" si="2"/>
        <v>0</v>
      </c>
      <c r="L12" s="165">
        <f t="shared" si="7"/>
        <v>0</v>
      </c>
      <c r="M12" s="175">
        <f t="shared" si="3"/>
        <v>0</v>
      </c>
      <c r="N12" s="176">
        <f t="shared" si="4"/>
        <v>0</v>
      </c>
      <c r="O12" s="176">
        <f t="shared" si="4"/>
        <v>0</v>
      </c>
      <c r="P12" s="176">
        <f t="shared" si="4"/>
        <v>0</v>
      </c>
      <c r="Q12" s="177">
        <f>O12+P12</f>
        <v>0</v>
      </c>
      <c r="R12" s="97">
        <f>P1_Protec_discrimination!C10</f>
        <v>0</v>
      </c>
      <c r="S12" s="98">
        <f>P1_Protec_discrimination!D10</f>
        <v>0</v>
      </c>
      <c r="T12" s="98">
        <f>P1_Protec_discrimination!E10</f>
        <v>0</v>
      </c>
      <c r="U12" s="98">
        <f>P1_Protec_discrimination!F10</f>
        <v>0</v>
      </c>
      <c r="V12" s="97">
        <f>P1_Protec_discrimination!G10</f>
        <v>0</v>
      </c>
      <c r="W12" s="98">
        <f>P1_Protec_discrimination!H10</f>
        <v>0</v>
      </c>
      <c r="X12" s="98">
        <f>P1_Protec_discrimination!I10</f>
        <v>0</v>
      </c>
      <c r="Y12" s="98">
        <f>P1_Protec_discrimination!J10</f>
        <v>0</v>
      </c>
      <c r="Z12" s="97">
        <f>P1_Protec_discrimination!K10</f>
        <v>0</v>
      </c>
      <c r="AA12" s="98">
        <f>P1_Protec_discrimination!L10</f>
        <v>0</v>
      </c>
      <c r="AB12" s="98">
        <f>P1_Protec_discrimination!M10</f>
        <v>0</v>
      </c>
      <c r="AC12" s="98">
        <f>P1_Protec_discrimination!N10</f>
        <v>0</v>
      </c>
      <c r="AD12" s="97">
        <f>P1_Protec_discrimination!O10</f>
        <v>0</v>
      </c>
      <c r="AE12" s="98">
        <f>P1_Protec_discrimination!P10</f>
        <v>0</v>
      </c>
      <c r="AF12" s="98">
        <f>P1_Protec_discrimination!Q10</f>
        <v>0</v>
      </c>
      <c r="AG12" s="98">
        <f>P1_Protec_discrimination!R10</f>
        <v>0</v>
      </c>
      <c r="AH12" s="97">
        <f>P1_Protec_discrimination!S10</f>
        <v>0</v>
      </c>
      <c r="AI12" s="98">
        <f>P1_Protec_discrimination!T10</f>
        <v>0</v>
      </c>
      <c r="AJ12" s="98">
        <f>P1_Protec_discrimination!U10</f>
        <v>0</v>
      </c>
      <c r="AK12" s="98">
        <f>P1_Protec_discrimination!V10</f>
        <v>0</v>
      </c>
      <c r="AL12" s="97">
        <f>P1_Protec_discrimination!W10</f>
        <v>0</v>
      </c>
      <c r="AM12" s="98">
        <f>P1_Protec_discrimination!X10</f>
        <v>0</v>
      </c>
      <c r="AN12" s="98">
        <f>P1_Protec_discrimination!Y10</f>
        <v>0</v>
      </c>
      <c r="AO12" s="98">
        <f>P1_Protec_discrimination!Z10</f>
        <v>0</v>
      </c>
      <c r="AP12" s="97">
        <f>P1_Protec_discrimination!AA10</f>
        <v>0</v>
      </c>
      <c r="AQ12" s="98">
        <f>P1_Protec_discrimination!AB10</f>
        <v>0</v>
      </c>
      <c r="AR12" s="98">
        <f>P1_Protec_discrimination!AC10</f>
        <v>0</v>
      </c>
      <c r="AS12" s="98">
        <f>P1_Protec_discrimination!AD10</f>
        <v>0</v>
      </c>
      <c r="AT12" s="97">
        <f>P1_Protec_discrimination!AE10</f>
        <v>0</v>
      </c>
      <c r="AU12" s="98">
        <f>P1_Protec_discrimination!AF10</f>
        <v>0</v>
      </c>
      <c r="AV12" s="98">
        <f>P1_Protec_discrimination!AG10</f>
        <v>0</v>
      </c>
      <c r="AW12" s="98">
        <f>P1_Protec_discrimination!AH10</f>
        <v>0</v>
      </c>
      <c r="AX12" s="97">
        <f>P1_Protec_discrimination!AI10</f>
        <v>0</v>
      </c>
      <c r="AY12" s="98">
        <f>P1_Protec_discrimination!AJ10</f>
        <v>0</v>
      </c>
      <c r="AZ12" s="98">
        <f>P1_Protec_discrimination!AK10</f>
        <v>0</v>
      </c>
      <c r="BA12" s="98">
        <f>P1_Protec_discrimination!AL10</f>
        <v>0</v>
      </c>
      <c r="BB12" s="97">
        <f>P1_Protec_discrimination!AM10</f>
        <v>0</v>
      </c>
      <c r="BC12" s="98">
        <f>P1_Protec_discrimination!AN10</f>
        <v>0</v>
      </c>
      <c r="BD12" s="98">
        <f>P1_Protec_discrimination!AO10</f>
        <v>0</v>
      </c>
      <c r="BE12" s="98">
        <f>P1_Protec_discrimination!AP10</f>
        <v>0</v>
      </c>
      <c r="BF12" s="97">
        <f>P1_Protec_discrimination!AQ10</f>
        <v>0</v>
      </c>
      <c r="BG12" s="98">
        <f>P1_Protec_discrimination!AR10</f>
        <v>0</v>
      </c>
      <c r="BH12" s="98">
        <f>P1_Protec_discrimination!AS10</f>
        <v>0</v>
      </c>
      <c r="BI12" s="98">
        <f>P1_Protec_discrimination!AT10</f>
        <v>0</v>
      </c>
      <c r="BJ12" s="97">
        <f>P1_Protec_discrimination!AU10</f>
        <v>0</v>
      </c>
      <c r="BK12" s="98">
        <f>P1_Protec_discrimination!AV10</f>
        <v>0</v>
      </c>
      <c r="BL12" s="98">
        <f>P1_Protec_discrimination!AW10</f>
        <v>0</v>
      </c>
      <c r="BM12" s="98">
        <f>P1_Protec_discrimination!AX10</f>
        <v>0</v>
      </c>
      <c r="BN12" s="97">
        <f>P1_Protec_discrimination!AY10</f>
        <v>0</v>
      </c>
      <c r="BO12" s="98">
        <f>P1_Protec_discrimination!AZ10</f>
        <v>0</v>
      </c>
      <c r="BP12" s="98">
        <f>P1_Protec_discrimination!BA10</f>
        <v>0</v>
      </c>
      <c r="BQ12" s="98">
        <f>P1_Protec_discrimination!BB10</f>
        <v>0</v>
      </c>
      <c r="BR12" s="97">
        <f>P1_Protec_discrimination!BC10</f>
        <v>0</v>
      </c>
      <c r="BS12" s="98">
        <f>P1_Protec_discrimination!BD10</f>
        <v>0</v>
      </c>
      <c r="BT12" s="98">
        <f>P1_Protec_discrimination!BE10</f>
        <v>0</v>
      </c>
      <c r="BU12" s="98">
        <f>P1_Protec_discrimination!BF10</f>
        <v>0</v>
      </c>
      <c r="BV12" s="133">
        <f>P1_Protec_discrimination!BG10</f>
        <v>0</v>
      </c>
      <c r="BW12" s="134">
        <f>P1_Protec_discrimination!BH10</f>
        <v>0</v>
      </c>
      <c r="BX12" s="134">
        <f>P1_Protec_discrimination!BI10</f>
        <v>0</v>
      </c>
      <c r="BY12" s="135">
        <f>P1_Protec_discrimination!BJ10</f>
        <v>0</v>
      </c>
      <c r="BZ12" s="133">
        <f>P1_Protec_discrimination!BK10</f>
        <v>0</v>
      </c>
      <c r="CA12" s="134">
        <f>P1_Protec_discrimination!BL10</f>
        <v>0</v>
      </c>
      <c r="CB12" s="134">
        <f>P1_Protec_discrimination!BM10</f>
        <v>0</v>
      </c>
      <c r="CC12" s="135">
        <f>P1_Protec_discrimination!BN10</f>
        <v>0</v>
      </c>
      <c r="CD12" s="136">
        <f>P1_Protec_discrimination!BO10</f>
        <v>0</v>
      </c>
      <c r="CE12" s="134">
        <f>P1_Protec_discrimination!BP10</f>
        <v>0</v>
      </c>
      <c r="CF12" s="134">
        <f>P1_Protec_discrimination!BQ10</f>
        <v>0</v>
      </c>
      <c r="CG12" s="135">
        <f>P1_Protec_discrimination!BR10</f>
        <v>0</v>
      </c>
      <c r="CH12" s="136">
        <f>P1_Protec_discrimination!BS10</f>
        <v>0</v>
      </c>
      <c r="CI12" s="134">
        <f>P1_Protec_discrimination!BT10</f>
        <v>0</v>
      </c>
      <c r="CJ12" s="134">
        <f>P1_Protec_discrimination!BU10</f>
        <v>0</v>
      </c>
      <c r="CK12" s="135">
        <f>P1_Protec_discrimination!BV10</f>
        <v>0</v>
      </c>
    </row>
    <row r="13" spans="1:89" s="32" customFormat="1" ht="33" customHeight="1" x14ac:dyDescent="0.25">
      <c r="A13" s="392" t="s">
        <v>178</v>
      </c>
      <c r="B13" s="393"/>
      <c r="C13" s="58">
        <f t="shared" si="0"/>
        <v>0</v>
      </c>
      <c r="D13" s="57">
        <f>SUM(D10:D12)</f>
        <v>0</v>
      </c>
      <c r="E13" s="57">
        <f>SUM(E10:E12)</f>
        <v>0</v>
      </c>
      <c r="F13" s="57">
        <f>SUM(F10:F12)</f>
        <v>0</v>
      </c>
      <c r="G13" s="88">
        <f>SUM(G10:G12)</f>
        <v>0</v>
      </c>
      <c r="H13" s="56">
        <f t="shared" si="6"/>
        <v>0</v>
      </c>
      <c r="I13" s="57">
        <f>SUM(I10:I12)</f>
        <v>0</v>
      </c>
      <c r="J13" s="57">
        <f>SUM(J10:J12)</f>
        <v>0</v>
      </c>
      <c r="K13" s="57">
        <f>SUM(K10:K12)</f>
        <v>0</v>
      </c>
      <c r="L13" s="166">
        <f t="shared" si="7"/>
        <v>0</v>
      </c>
      <c r="M13" s="178">
        <f t="shared" si="3"/>
        <v>0</v>
      </c>
      <c r="N13" s="179">
        <f t="shared" ref="N13:U13" si="8">SUM(N10:N12)</f>
        <v>0</v>
      </c>
      <c r="O13" s="179">
        <f t="shared" si="8"/>
        <v>0</v>
      </c>
      <c r="P13" s="179">
        <f t="shared" si="8"/>
        <v>0</v>
      </c>
      <c r="Q13" s="180">
        <f t="shared" si="8"/>
        <v>0</v>
      </c>
      <c r="R13" s="100">
        <f t="shared" si="8"/>
        <v>0</v>
      </c>
      <c r="S13" s="101">
        <f t="shared" si="8"/>
        <v>0</v>
      </c>
      <c r="T13" s="101">
        <f t="shared" si="8"/>
        <v>0</v>
      </c>
      <c r="U13" s="101">
        <f t="shared" si="8"/>
        <v>0</v>
      </c>
      <c r="V13" s="100">
        <f t="shared" ref="V13:AG13" si="9">SUM(V10:V12)</f>
        <v>0</v>
      </c>
      <c r="W13" s="101">
        <f t="shared" si="9"/>
        <v>0</v>
      </c>
      <c r="X13" s="101">
        <f t="shared" si="9"/>
        <v>0</v>
      </c>
      <c r="Y13" s="101">
        <f t="shared" si="9"/>
        <v>0</v>
      </c>
      <c r="Z13" s="100">
        <f t="shared" si="9"/>
        <v>0</v>
      </c>
      <c r="AA13" s="101">
        <f t="shared" si="9"/>
        <v>0</v>
      </c>
      <c r="AB13" s="101">
        <f t="shared" si="9"/>
        <v>0</v>
      </c>
      <c r="AC13" s="101">
        <f t="shared" si="9"/>
        <v>0</v>
      </c>
      <c r="AD13" s="100">
        <f t="shared" si="9"/>
        <v>0</v>
      </c>
      <c r="AE13" s="101">
        <f t="shared" si="9"/>
        <v>0</v>
      </c>
      <c r="AF13" s="101">
        <f t="shared" si="9"/>
        <v>0</v>
      </c>
      <c r="AG13" s="101">
        <f t="shared" si="9"/>
        <v>0</v>
      </c>
      <c r="AH13" s="100">
        <f>SUM(AH10:AH12)</f>
        <v>0</v>
      </c>
      <c r="AI13" s="101">
        <f>SUM(AI10:AI12)</f>
        <v>0</v>
      </c>
      <c r="AJ13" s="101">
        <f>SUM(AJ10:AJ12)</f>
        <v>0</v>
      </c>
      <c r="AK13" s="101">
        <f>SUM(AK10:AK12)</f>
        <v>0</v>
      </c>
      <c r="AL13" s="100">
        <f t="shared" ref="AL13:BB13" si="10">SUM(AL10:AL12)</f>
        <v>0</v>
      </c>
      <c r="AM13" s="101">
        <f t="shared" si="10"/>
        <v>0</v>
      </c>
      <c r="AN13" s="101">
        <f t="shared" si="10"/>
        <v>0</v>
      </c>
      <c r="AO13" s="101">
        <f t="shared" si="10"/>
        <v>0</v>
      </c>
      <c r="AP13" s="100">
        <f t="shared" si="10"/>
        <v>0</v>
      </c>
      <c r="AQ13" s="101">
        <f t="shared" si="10"/>
        <v>0</v>
      </c>
      <c r="AR13" s="101">
        <f t="shared" si="10"/>
        <v>0</v>
      </c>
      <c r="AS13" s="101">
        <f t="shared" si="10"/>
        <v>0</v>
      </c>
      <c r="AT13" s="100">
        <f t="shared" si="10"/>
        <v>0</v>
      </c>
      <c r="AU13" s="101">
        <f t="shared" si="10"/>
        <v>0</v>
      </c>
      <c r="AV13" s="101">
        <f t="shared" si="10"/>
        <v>0</v>
      </c>
      <c r="AW13" s="101">
        <f t="shared" si="10"/>
        <v>0</v>
      </c>
      <c r="AX13" s="100">
        <f t="shared" si="10"/>
        <v>0</v>
      </c>
      <c r="AY13" s="101">
        <f t="shared" si="10"/>
        <v>0</v>
      </c>
      <c r="AZ13" s="101">
        <f t="shared" si="10"/>
        <v>0</v>
      </c>
      <c r="BA13" s="101">
        <f t="shared" si="10"/>
        <v>0</v>
      </c>
      <c r="BB13" s="100">
        <f t="shared" si="10"/>
        <v>0</v>
      </c>
      <c r="BC13" s="101">
        <f t="shared" ref="BC13:BQ13" si="11">SUM(BC10:BC12)</f>
        <v>0</v>
      </c>
      <c r="BD13" s="101">
        <f t="shared" si="11"/>
        <v>0</v>
      </c>
      <c r="BE13" s="101">
        <f t="shared" si="11"/>
        <v>0</v>
      </c>
      <c r="BF13" s="100">
        <f t="shared" si="11"/>
        <v>0</v>
      </c>
      <c r="BG13" s="101">
        <f t="shared" si="11"/>
        <v>0</v>
      </c>
      <c r="BH13" s="101">
        <f t="shared" si="11"/>
        <v>0</v>
      </c>
      <c r="BI13" s="101">
        <f t="shared" si="11"/>
        <v>0</v>
      </c>
      <c r="BJ13" s="100">
        <f t="shared" si="11"/>
        <v>0</v>
      </c>
      <c r="BK13" s="101">
        <f t="shared" si="11"/>
        <v>0</v>
      </c>
      <c r="BL13" s="101">
        <f t="shared" si="11"/>
        <v>0</v>
      </c>
      <c r="BM13" s="101">
        <f t="shared" si="11"/>
        <v>0</v>
      </c>
      <c r="BN13" s="100">
        <f t="shared" si="11"/>
        <v>0</v>
      </c>
      <c r="BO13" s="101">
        <f t="shared" si="11"/>
        <v>0</v>
      </c>
      <c r="BP13" s="101">
        <f t="shared" si="11"/>
        <v>0</v>
      </c>
      <c r="BQ13" s="101">
        <f t="shared" si="11"/>
        <v>0</v>
      </c>
      <c r="BR13" s="100">
        <f t="shared" ref="BR13:CK13" si="12">SUM(BR10:BR12)</f>
        <v>0</v>
      </c>
      <c r="BS13" s="101">
        <f t="shared" si="12"/>
        <v>0</v>
      </c>
      <c r="BT13" s="101">
        <f t="shared" si="12"/>
        <v>0</v>
      </c>
      <c r="BU13" s="101">
        <f t="shared" si="12"/>
        <v>0</v>
      </c>
      <c r="BV13" s="137">
        <f>SUM(BV10:BV12)</f>
        <v>0</v>
      </c>
      <c r="BW13" s="138">
        <f>SUM(BW10:BW12)</f>
        <v>0</v>
      </c>
      <c r="BX13" s="138">
        <f>SUM(BX10:BX12)</f>
        <v>0</v>
      </c>
      <c r="BY13" s="139">
        <f>SUM(BY10:BY12)</f>
        <v>0</v>
      </c>
      <c r="BZ13" s="137">
        <f t="shared" si="12"/>
        <v>0</v>
      </c>
      <c r="CA13" s="138">
        <f t="shared" si="12"/>
        <v>0</v>
      </c>
      <c r="CB13" s="138">
        <f t="shared" si="12"/>
        <v>0</v>
      </c>
      <c r="CC13" s="139">
        <f t="shared" si="12"/>
        <v>0</v>
      </c>
      <c r="CD13" s="140">
        <f t="shared" si="12"/>
        <v>0</v>
      </c>
      <c r="CE13" s="138">
        <f t="shared" si="12"/>
        <v>0</v>
      </c>
      <c r="CF13" s="138">
        <f t="shared" si="12"/>
        <v>0</v>
      </c>
      <c r="CG13" s="139">
        <f t="shared" si="12"/>
        <v>0</v>
      </c>
      <c r="CH13" s="140">
        <f t="shared" si="12"/>
        <v>0</v>
      </c>
      <c r="CI13" s="138">
        <f t="shared" si="12"/>
        <v>0</v>
      </c>
      <c r="CJ13" s="138">
        <f t="shared" si="12"/>
        <v>0</v>
      </c>
      <c r="CK13" s="139">
        <f t="shared" si="12"/>
        <v>0</v>
      </c>
    </row>
    <row r="14" spans="1:89" s="2" customFormat="1" ht="33" customHeight="1" x14ac:dyDescent="0.25">
      <c r="A14" s="386" t="str">
        <f>P2_Langue_formation!A6</f>
        <v>Langue et formation</v>
      </c>
      <c r="B14" s="387"/>
      <c r="C14" s="66">
        <f t="shared" si="0"/>
        <v>0</v>
      </c>
      <c r="D14" s="268">
        <f>SUM(S14,W14,AA14,AE14)</f>
        <v>0</v>
      </c>
      <c r="E14" s="268">
        <f t="shared" ref="E14:F16" si="13">SUM(T14,X14,AB14,AF14)</f>
        <v>0</v>
      </c>
      <c r="F14" s="268">
        <f>SUM(U14,Y14,AC14,AG14)</f>
        <v>0</v>
      </c>
      <c r="G14" s="114">
        <f>E14+F14</f>
        <v>0</v>
      </c>
      <c r="H14" s="62">
        <f t="shared" si="6"/>
        <v>0</v>
      </c>
      <c r="I14" s="51">
        <f t="shared" ref="I14:K16" si="14">AI14+AY14+BK14+BS14</f>
        <v>0</v>
      </c>
      <c r="J14" s="51">
        <f t="shared" si="14"/>
        <v>0</v>
      </c>
      <c r="K14" s="51">
        <f t="shared" si="14"/>
        <v>0</v>
      </c>
      <c r="L14" s="167">
        <f t="shared" si="7"/>
        <v>0</v>
      </c>
      <c r="M14" s="181">
        <f t="shared" si="3"/>
        <v>0</v>
      </c>
      <c r="N14" s="182">
        <f t="shared" ref="N14:P16" si="15">I14-D14</f>
        <v>0</v>
      </c>
      <c r="O14" s="182">
        <f t="shared" si="15"/>
        <v>0</v>
      </c>
      <c r="P14" s="182">
        <f t="shared" si="15"/>
        <v>0</v>
      </c>
      <c r="Q14" s="183">
        <f>O14+P14</f>
        <v>0</v>
      </c>
      <c r="R14" s="40">
        <f>P2_Langue_formation!C10</f>
        <v>0</v>
      </c>
      <c r="S14" s="99">
        <f>P2_Langue_formation!D10</f>
        <v>0</v>
      </c>
      <c r="T14" s="99">
        <f>P2_Langue_formation!E10</f>
        <v>0</v>
      </c>
      <c r="U14" s="99">
        <f>P2_Langue_formation!F10</f>
        <v>0</v>
      </c>
      <c r="V14" s="40">
        <f>P2_Langue_formation!G10</f>
        <v>0</v>
      </c>
      <c r="W14" s="99">
        <f>P2_Langue_formation!H10</f>
        <v>0</v>
      </c>
      <c r="X14" s="99">
        <f>P2_Langue_formation!I10</f>
        <v>0</v>
      </c>
      <c r="Y14" s="99">
        <f>P2_Langue_formation!J10</f>
        <v>0</v>
      </c>
      <c r="Z14" s="40">
        <f>P2_Langue_formation!K10</f>
        <v>0</v>
      </c>
      <c r="AA14" s="99">
        <f>P2_Langue_formation!L10</f>
        <v>0</v>
      </c>
      <c r="AB14" s="99">
        <f>P2_Langue_formation!M10</f>
        <v>0</v>
      </c>
      <c r="AC14" s="99">
        <f>P2_Langue_formation!N10</f>
        <v>0</v>
      </c>
      <c r="AD14" s="40">
        <f>P2_Langue_formation!O10</f>
        <v>0</v>
      </c>
      <c r="AE14" s="99">
        <f>P2_Langue_formation!P10</f>
        <v>0</v>
      </c>
      <c r="AF14" s="99">
        <f>P2_Langue_formation!Q10</f>
        <v>0</v>
      </c>
      <c r="AG14" s="99">
        <f>P2_Langue_formation!R10</f>
        <v>0</v>
      </c>
      <c r="AH14" s="40">
        <f>P2_Langue_formation!S10</f>
        <v>0</v>
      </c>
      <c r="AI14" s="99">
        <f>P2_Langue_formation!T10</f>
        <v>0</v>
      </c>
      <c r="AJ14" s="99">
        <f>P2_Langue_formation!U10</f>
        <v>0</v>
      </c>
      <c r="AK14" s="99">
        <f>P2_Langue_formation!V10</f>
        <v>0</v>
      </c>
      <c r="AL14" s="40">
        <f>P2_Langue_formation!W10</f>
        <v>0</v>
      </c>
      <c r="AM14" s="99">
        <f>P2_Langue_formation!X10</f>
        <v>0</v>
      </c>
      <c r="AN14" s="99">
        <f>P2_Langue_formation!Y10</f>
        <v>0</v>
      </c>
      <c r="AO14" s="99">
        <f>P2_Langue_formation!Z10</f>
        <v>0</v>
      </c>
      <c r="AP14" s="40">
        <f>P2_Langue_formation!AA10</f>
        <v>0</v>
      </c>
      <c r="AQ14" s="99">
        <f>P2_Langue_formation!AB10</f>
        <v>0</v>
      </c>
      <c r="AR14" s="99">
        <f>P2_Langue_formation!AC10</f>
        <v>0</v>
      </c>
      <c r="AS14" s="99">
        <f>P2_Langue_formation!AD10</f>
        <v>0</v>
      </c>
      <c r="AT14" s="40">
        <f>P2_Langue_formation!AE10</f>
        <v>0</v>
      </c>
      <c r="AU14" s="99">
        <f>P2_Langue_formation!AF10</f>
        <v>0</v>
      </c>
      <c r="AV14" s="99">
        <f>P2_Langue_formation!AG10</f>
        <v>0</v>
      </c>
      <c r="AW14" s="99">
        <f>P2_Langue_formation!AH10</f>
        <v>0</v>
      </c>
      <c r="AX14" s="40">
        <f>P2_Langue_formation!AI10</f>
        <v>0</v>
      </c>
      <c r="AY14" s="99">
        <f>P2_Langue_formation!AJ10</f>
        <v>0</v>
      </c>
      <c r="AZ14" s="99">
        <f>P2_Langue_formation!AK10</f>
        <v>0</v>
      </c>
      <c r="BA14" s="99">
        <f>P2_Langue_formation!AL10</f>
        <v>0</v>
      </c>
      <c r="BB14" s="40">
        <f>P2_Langue_formation!AM10</f>
        <v>0</v>
      </c>
      <c r="BC14" s="99">
        <f>P2_Langue_formation!AN10</f>
        <v>0</v>
      </c>
      <c r="BD14" s="99">
        <f>P2_Langue_formation!AO10</f>
        <v>0</v>
      </c>
      <c r="BE14" s="99">
        <f>P2_Langue_formation!AP10</f>
        <v>0</v>
      </c>
      <c r="BF14" s="40">
        <f>P2_Langue_formation!AQ10</f>
        <v>0</v>
      </c>
      <c r="BG14" s="99">
        <f>P2_Langue_formation!AR10</f>
        <v>0</v>
      </c>
      <c r="BH14" s="99">
        <f>P2_Langue_formation!AS10</f>
        <v>0</v>
      </c>
      <c r="BI14" s="99">
        <f>P2_Langue_formation!AT10</f>
        <v>0</v>
      </c>
      <c r="BJ14" s="40">
        <f>P2_Langue_formation!AU10</f>
        <v>0</v>
      </c>
      <c r="BK14" s="99">
        <f>P2_Langue_formation!AV10</f>
        <v>0</v>
      </c>
      <c r="BL14" s="99">
        <f>P2_Langue_formation!AW10</f>
        <v>0</v>
      </c>
      <c r="BM14" s="99">
        <f>P2_Langue_formation!AX10</f>
        <v>0</v>
      </c>
      <c r="BN14" s="40">
        <f>P2_Langue_formation!AY10</f>
        <v>0</v>
      </c>
      <c r="BO14" s="99">
        <f>P2_Langue_formation!AZ10</f>
        <v>0</v>
      </c>
      <c r="BP14" s="99">
        <f>P2_Langue_formation!BA10</f>
        <v>0</v>
      </c>
      <c r="BQ14" s="99">
        <f>P2_Langue_formation!BB10</f>
        <v>0</v>
      </c>
      <c r="BR14" s="40">
        <f>P2_Langue_formation!BC10</f>
        <v>0</v>
      </c>
      <c r="BS14" s="99">
        <f>P2_Langue_formation!BD10</f>
        <v>0</v>
      </c>
      <c r="BT14" s="99">
        <f>P2_Langue_formation!BE10</f>
        <v>0</v>
      </c>
      <c r="BU14" s="99">
        <f>P2_Langue_formation!BF10</f>
        <v>0</v>
      </c>
      <c r="BV14" s="141">
        <f>P2_Langue_formation!BG10</f>
        <v>0</v>
      </c>
      <c r="BW14" s="142">
        <f>P2_Langue_formation!BH10</f>
        <v>0</v>
      </c>
      <c r="BX14" s="142">
        <f>P2_Langue_formation!BI10</f>
        <v>0</v>
      </c>
      <c r="BY14" s="143">
        <f>P2_Langue_formation!BJ10</f>
        <v>0</v>
      </c>
      <c r="BZ14" s="141">
        <f>P2_Langue_formation!BK10</f>
        <v>0</v>
      </c>
      <c r="CA14" s="142">
        <f>P2_Langue_formation!BL10</f>
        <v>0</v>
      </c>
      <c r="CB14" s="142">
        <f>P2_Langue_formation!BM10</f>
        <v>0</v>
      </c>
      <c r="CC14" s="143">
        <f>P2_Langue_formation!BN10</f>
        <v>0</v>
      </c>
      <c r="CD14" s="144">
        <f>P2_Langue_formation!BO10</f>
        <v>0</v>
      </c>
      <c r="CE14" s="142">
        <f>P2_Langue_formation!BP10</f>
        <v>0</v>
      </c>
      <c r="CF14" s="142">
        <f>P2_Langue_formation!BQ10</f>
        <v>0</v>
      </c>
      <c r="CG14" s="143">
        <f>P2_Langue_formation!BR10</f>
        <v>0</v>
      </c>
      <c r="CH14" s="144">
        <f>P2_Langue_formation!BS10</f>
        <v>0</v>
      </c>
      <c r="CI14" s="142">
        <f>P2_Langue_formation!BT10</f>
        <v>0</v>
      </c>
      <c r="CJ14" s="142">
        <f>P2_Langue_formation!BU10</f>
        <v>0</v>
      </c>
      <c r="CK14" s="143">
        <f>P2_Langue_formation!BV10</f>
        <v>0</v>
      </c>
    </row>
    <row r="15" spans="1:89" s="2" customFormat="1" ht="33" customHeight="1" x14ac:dyDescent="0.25">
      <c r="A15" s="382" t="str">
        <f>P2_Petite_enfance!A6</f>
        <v>Petite enfance</v>
      </c>
      <c r="B15" s="383"/>
      <c r="C15" s="64">
        <f t="shared" si="0"/>
        <v>0</v>
      </c>
      <c r="D15" s="269">
        <f t="shared" ref="D15:D16" si="16">SUM(S15,W15,AA15,AE15)</f>
        <v>0</v>
      </c>
      <c r="E15" s="269">
        <f t="shared" si="13"/>
        <v>0</v>
      </c>
      <c r="F15" s="269">
        <f t="shared" si="13"/>
        <v>0</v>
      </c>
      <c r="G15" s="112">
        <f>E15+F15</f>
        <v>0</v>
      </c>
      <c r="H15" s="60">
        <f t="shared" si="6"/>
        <v>0</v>
      </c>
      <c r="I15" s="51">
        <f t="shared" si="14"/>
        <v>0</v>
      </c>
      <c r="J15" s="51">
        <f t="shared" si="14"/>
        <v>0</v>
      </c>
      <c r="K15" s="51">
        <f t="shared" si="14"/>
        <v>0</v>
      </c>
      <c r="L15" s="164">
        <f t="shared" si="7"/>
        <v>0</v>
      </c>
      <c r="M15" s="172">
        <f t="shared" si="3"/>
        <v>0</v>
      </c>
      <c r="N15" s="173">
        <f t="shared" si="15"/>
        <v>0</v>
      </c>
      <c r="O15" s="173">
        <f t="shared" si="15"/>
        <v>0</v>
      </c>
      <c r="P15" s="173">
        <f t="shared" si="15"/>
        <v>0</v>
      </c>
      <c r="Q15" s="174">
        <f>O15+P15</f>
        <v>0</v>
      </c>
      <c r="R15" s="39">
        <f>P2_Petite_enfance!C10</f>
        <v>0</v>
      </c>
      <c r="S15" s="43">
        <f>P2_Petite_enfance!D10</f>
        <v>0</v>
      </c>
      <c r="T15" s="43">
        <f>P2_Petite_enfance!E10</f>
        <v>0</v>
      </c>
      <c r="U15" s="43">
        <f>P2_Petite_enfance!F10</f>
        <v>0</v>
      </c>
      <c r="V15" s="39">
        <f>P2_Petite_enfance!G10</f>
        <v>0</v>
      </c>
      <c r="W15" s="43">
        <f>P2_Petite_enfance!H10</f>
        <v>0</v>
      </c>
      <c r="X15" s="43">
        <f>P2_Petite_enfance!I10</f>
        <v>0</v>
      </c>
      <c r="Y15" s="43">
        <f>P2_Petite_enfance!J10</f>
        <v>0</v>
      </c>
      <c r="Z15" s="39">
        <f>P2_Petite_enfance!K10</f>
        <v>0</v>
      </c>
      <c r="AA15" s="43">
        <f>P2_Petite_enfance!L10</f>
        <v>0</v>
      </c>
      <c r="AB15" s="43">
        <f>P2_Petite_enfance!M10</f>
        <v>0</v>
      </c>
      <c r="AC15" s="43">
        <f>P2_Petite_enfance!N10</f>
        <v>0</v>
      </c>
      <c r="AD15" s="39">
        <f>P2_Petite_enfance!O10</f>
        <v>0</v>
      </c>
      <c r="AE15" s="43">
        <f>P2_Petite_enfance!P10</f>
        <v>0</v>
      </c>
      <c r="AF15" s="43">
        <f>P2_Petite_enfance!Q10</f>
        <v>0</v>
      </c>
      <c r="AG15" s="43">
        <f>P2_Petite_enfance!R10</f>
        <v>0</v>
      </c>
      <c r="AH15" s="39">
        <f>P2_Petite_enfance!S10</f>
        <v>0</v>
      </c>
      <c r="AI15" s="43">
        <f>P2_Petite_enfance!T10</f>
        <v>0</v>
      </c>
      <c r="AJ15" s="43">
        <f>P2_Petite_enfance!U10</f>
        <v>0</v>
      </c>
      <c r="AK15" s="43">
        <f>P2_Petite_enfance!V10</f>
        <v>0</v>
      </c>
      <c r="AL15" s="39">
        <f>P2_Petite_enfance!W10</f>
        <v>0</v>
      </c>
      <c r="AM15" s="43">
        <f>P2_Petite_enfance!X10</f>
        <v>0</v>
      </c>
      <c r="AN15" s="43">
        <f>P2_Petite_enfance!Y10</f>
        <v>0</v>
      </c>
      <c r="AO15" s="43">
        <f>P2_Petite_enfance!Z10</f>
        <v>0</v>
      </c>
      <c r="AP15" s="39">
        <f>P2_Petite_enfance!AA10</f>
        <v>0</v>
      </c>
      <c r="AQ15" s="43">
        <f>P2_Petite_enfance!AB10</f>
        <v>0</v>
      </c>
      <c r="AR15" s="43">
        <f>P2_Petite_enfance!AC10</f>
        <v>0</v>
      </c>
      <c r="AS15" s="43">
        <f>P2_Petite_enfance!AD10</f>
        <v>0</v>
      </c>
      <c r="AT15" s="39">
        <f>P2_Petite_enfance!AE10</f>
        <v>0</v>
      </c>
      <c r="AU15" s="43">
        <f>P2_Petite_enfance!AF10</f>
        <v>0</v>
      </c>
      <c r="AV15" s="43">
        <f>P2_Petite_enfance!AG10</f>
        <v>0</v>
      </c>
      <c r="AW15" s="43">
        <f>P2_Petite_enfance!AH10</f>
        <v>0</v>
      </c>
      <c r="AX15" s="39">
        <f>P2_Petite_enfance!AI10</f>
        <v>0</v>
      </c>
      <c r="AY15" s="43">
        <f>P2_Petite_enfance!AJ10</f>
        <v>0</v>
      </c>
      <c r="AZ15" s="43">
        <f>P2_Petite_enfance!AK10</f>
        <v>0</v>
      </c>
      <c r="BA15" s="43">
        <f>P2_Petite_enfance!AL10</f>
        <v>0</v>
      </c>
      <c r="BB15" s="39">
        <f>P2_Petite_enfance!AM10</f>
        <v>0</v>
      </c>
      <c r="BC15" s="43">
        <f>P2_Petite_enfance!AN10</f>
        <v>0</v>
      </c>
      <c r="BD15" s="43">
        <f>P2_Petite_enfance!AO10</f>
        <v>0</v>
      </c>
      <c r="BE15" s="43">
        <f>P2_Petite_enfance!AP10</f>
        <v>0</v>
      </c>
      <c r="BF15" s="39">
        <f>P2_Petite_enfance!AQ10</f>
        <v>0</v>
      </c>
      <c r="BG15" s="43">
        <f>P2_Petite_enfance!AR10</f>
        <v>0</v>
      </c>
      <c r="BH15" s="43">
        <f>P2_Petite_enfance!AS10</f>
        <v>0</v>
      </c>
      <c r="BI15" s="43">
        <f>P2_Petite_enfance!AT10</f>
        <v>0</v>
      </c>
      <c r="BJ15" s="39">
        <f>P2_Petite_enfance!AU10</f>
        <v>0</v>
      </c>
      <c r="BK15" s="43">
        <f>P2_Petite_enfance!AV10</f>
        <v>0</v>
      </c>
      <c r="BL15" s="43">
        <f>P2_Petite_enfance!AW10</f>
        <v>0</v>
      </c>
      <c r="BM15" s="43">
        <f>P2_Petite_enfance!AX10</f>
        <v>0</v>
      </c>
      <c r="BN15" s="39">
        <f>P2_Petite_enfance!AY10</f>
        <v>0</v>
      </c>
      <c r="BO15" s="43">
        <f>P2_Petite_enfance!AZ10</f>
        <v>0</v>
      </c>
      <c r="BP15" s="43">
        <f>P2_Petite_enfance!BA10</f>
        <v>0</v>
      </c>
      <c r="BQ15" s="43">
        <f>P2_Petite_enfance!BB10</f>
        <v>0</v>
      </c>
      <c r="BR15" s="39">
        <f>P2_Petite_enfance!BC10</f>
        <v>0</v>
      </c>
      <c r="BS15" s="43">
        <f>P2_Petite_enfance!BD10</f>
        <v>0</v>
      </c>
      <c r="BT15" s="43">
        <f>P2_Petite_enfance!BE10</f>
        <v>0</v>
      </c>
      <c r="BU15" s="43">
        <f>P2_Petite_enfance!BF10</f>
        <v>0</v>
      </c>
      <c r="BV15" s="129">
        <f>P2_Petite_enfance!BG10</f>
        <v>0</v>
      </c>
      <c r="BW15" s="130">
        <f>P2_Petite_enfance!BH10</f>
        <v>0</v>
      </c>
      <c r="BX15" s="130">
        <f>P2_Petite_enfance!BI10</f>
        <v>0</v>
      </c>
      <c r="BY15" s="131">
        <f>P2_Petite_enfance!BJ10</f>
        <v>0</v>
      </c>
      <c r="BZ15" s="129">
        <f>P2_Petite_enfance!BK10</f>
        <v>0</v>
      </c>
      <c r="CA15" s="130">
        <f>P2_Petite_enfance!BL10</f>
        <v>0</v>
      </c>
      <c r="CB15" s="130">
        <f>P2_Petite_enfance!BM10</f>
        <v>0</v>
      </c>
      <c r="CC15" s="131">
        <f>P2_Petite_enfance!BN10</f>
        <v>0</v>
      </c>
      <c r="CD15" s="132">
        <f>P2_Petite_enfance!BO10</f>
        <v>0</v>
      </c>
      <c r="CE15" s="130">
        <f>P2_Petite_enfance!BP10</f>
        <v>0</v>
      </c>
      <c r="CF15" s="130">
        <f>P2_Petite_enfance!BQ10</f>
        <v>0</v>
      </c>
      <c r="CG15" s="131">
        <f>P2_Petite_enfance!BR10</f>
        <v>0</v>
      </c>
      <c r="CH15" s="132">
        <f>P2_Petite_enfance!BS10</f>
        <v>0</v>
      </c>
      <c r="CI15" s="130">
        <f>P2_Petite_enfance!BT10</f>
        <v>0</v>
      </c>
      <c r="CJ15" s="130">
        <f>P2_Petite_enfance!BU10</f>
        <v>0</v>
      </c>
      <c r="CK15" s="131">
        <f>P2_Petite_enfance!BV10</f>
        <v>0</v>
      </c>
    </row>
    <row r="16" spans="1:89" s="2" customFormat="1" ht="33" customHeight="1" x14ac:dyDescent="0.25">
      <c r="A16" s="384" t="str">
        <f>P2_Employabilité!A6</f>
        <v>Employabilité</v>
      </c>
      <c r="B16" s="385"/>
      <c r="C16" s="64">
        <f t="shared" si="0"/>
        <v>0</v>
      </c>
      <c r="D16" s="270">
        <f t="shared" si="16"/>
        <v>0</v>
      </c>
      <c r="E16" s="270">
        <f t="shared" si="13"/>
        <v>0</v>
      </c>
      <c r="F16" s="270">
        <f t="shared" si="13"/>
        <v>0</v>
      </c>
      <c r="G16" s="113">
        <f>E16+F16</f>
        <v>0</v>
      </c>
      <c r="H16" s="61">
        <f t="shared" si="6"/>
        <v>0</v>
      </c>
      <c r="I16" s="51">
        <f t="shared" si="14"/>
        <v>0</v>
      </c>
      <c r="J16" s="51">
        <f t="shared" si="14"/>
        <v>0</v>
      </c>
      <c r="K16" s="51">
        <f t="shared" si="14"/>
        <v>0</v>
      </c>
      <c r="L16" s="165">
        <f t="shared" si="7"/>
        <v>0</v>
      </c>
      <c r="M16" s="175">
        <f t="shared" si="3"/>
        <v>0</v>
      </c>
      <c r="N16" s="176">
        <f t="shared" si="15"/>
        <v>0</v>
      </c>
      <c r="O16" s="176">
        <f t="shared" si="15"/>
        <v>0</v>
      </c>
      <c r="P16" s="176">
        <f t="shared" si="15"/>
        <v>0</v>
      </c>
      <c r="Q16" s="177">
        <f>O16+P16</f>
        <v>0</v>
      </c>
      <c r="R16" s="97">
        <f>P2_Employabilité!C10</f>
        <v>0</v>
      </c>
      <c r="S16" s="98">
        <f>P2_Employabilité!D10</f>
        <v>0</v>
      </c>
      <c r="T16" s="98">
        <f>P2_Employabilité!E10</f>
        <v>0</v>
      </c>
      <c r="U16" s="98">
        <f>P2_Employabilité!F10</f>
        <v>0</v>
      </c>
      <c r="V16" s="97">
        <f>P2_Employabilité!G10</f>
        <v>0</v>
      </c>
      <c r="W16" s="98">
        <f>P2_Employabilité!H10</f>
        <v>0</v>
      </c>
      <c r="X16" s="98">
        <f>P2_Employabilité!I10</f>
        <v>0</v>
      </c>
      <c r="Y16" s="98">
        <f>P2_Employabilité!J10</f>
        <v>0</v>
      </c>
      <c r="Z16" s="97">
        <f>P2_Employabilité!K10</f>
        <v>0</v>
      </c>
      <c r="AA16" s="98">
        <f>P2_Employabilité!L10</f>
        <v>0</v>
      </c>
      <c r="AB16" s="98">
        <f>P2_Employabilité!M10</f>
        <v>0</v>
      </c>
      <c r="AC16" s="98">
        <f>P2_Employabilité!N10</f>
        <v>0</v>
      </c>
      <c r="AD16" s="97">
        <f>P2_Employabilité!O10</f>
        <v>0</v>
      </c>
      <c r="AE16" s="98">
        <f>P2_Employabilité!P10</f>
        <v>0</v>
      </c>
      <c r="AF16" s="98">
        <f>P2_Employabilité!Q10</f>
        <v>0</v>
      </c>
      <c r="AG16" s="98">
        <f>P2_Employabilité!R10</f>
        <v>0</v>
      </c>
      <c r="AH16" s="97">
        <f>P2_Employabilité!S10</f>
        <v>0</v>
      </c>
      <c r="AI16" s="98">
        <f>P2_Employabilité!T10</f>
        <v>0</v>
      </c>
      <c r="AJ16" s="98">
        <f>P2_Employabilité!U10</f>
        <v>0</v>
      </c>
      <c r="AK16" s="98">
        <f>P2_Employabilité!V10</f>
        <v>0</v>
      </c>
      <c r="AL16" s="97">
        <f>P2_Employabilité!W10</f>
        <v>0</v>
      </c>
      <c r="AM16" s="98">
        <f>P2_Employabilité!X10</f>
        <v>0</v>
      </c>
      <c r="AN16" s="98">
        <f>P2_Employabilité!Y10</f>
        <v>0</v>
      </c>
      <c r="AO16" s="98">
        <f>P2_Employabilité!Z10</f>
        <v>0</v>
      </c>
      <c r="AP16" s="97">
        <f>P2_Employabilité!AA10</f>
        <v>0</v>
      </c>
      <c r="AQ16" s="98">
        <f>P2_Employabilité!AB10</f>
        <v>0</v>
      </c>
      <c r="AR16" s="98">
        <f>P2_Employabilité!AC10</f>
        <v>0</v>
      </c>
      <c r="AS16" s="98">
        <f>P2_Employabilité!AD10</f>
        <v>0</v>
      </c>
      <c r="AT16" s="97">
        <f>P2_Employabilité!AE10</f>
        <v>0</v>
      </c>
      <c r="AU16" s="98">
        <f>P2_Employabilité!AF10</f>
        <v>0</v>
      </c>
      <c r="AV16" s="98">
        <f>P2_Employabilité!AG10</f>
        <v>0</v>
      </c>
      <c r="AW16" s="98">
        <f>P2_Employabilité!AH10</f>
        <v>0</v>
      </c>
      <c r="AX16" s="97">
        <f>P2_Employabilité!AI10</f>
        <v>0</v>
      </c>
      <c r="AY16" s="98">
        <f>P2_Employabilité!AJ10</f>
        <v>0</v>
      </c>
      <c r="AZ16" s="98">
        <f>P2_Employabilité!AK10</f>
        <v>0</v>
      </c>
      <c r="BA16" s="98">
        <f>P2_Employabilité!AL10</f>
        <v>0</v>
      </c>
      <c r="BB16" s="97">
        <f>P2_Employabilité!AM10</f>
        <v>0</v>
      </c>
      <c r="BC16" s="98">
        <f>P2_Employabilité!AN10</f>
        <v>0</v>
      </c>
      <c r="BD16" s="98">
        <f>P2_Employabilité!AO10</f>
        <v>0</v>
      </c>
      <c r="BE16" s="98">
        <f>P2_Employabilité!AP10</f>
        <v>0</v>
      </c>
      <c r="BF16" s="97">
        <f>P2_Employabilité!AQ10</f>
        <v>0</v>
      </c>
      <c r="BG16" s="98">
        <f>P2_Employabilité!AR10</f>
        <v>0</v>
      </c>
      <c r="BH16" s="98">
        <f>P2_Employabilité!AS10</f>
        <v>0</v>
      </c>
      <c r="BI16" s="98">
        <f>P2_Employabilité!AT10</f>
        <v>0</v>
      </c>
      <c r="BJ16" s="97">
        <f>P2_Employabilité!AU10</f>
        <v>0</v>
      </c>
      <c r="BK16" s="98">
        <f>P2_Employabilité!AV10</f>
        <v>0</v>
      </c>
      <c r="BL16" s="98">
        <f>P2_Employabilité!AW10</f>
        <v>0</v>
      </c>
      <c r="BM16" s="98">
        <f>P2_Employabilité!AX10</f>
        <v>0</v>
      </c>
      <c r="BN16" s="97">
        <f>P2_Employabilité!AY10</f>
        <v>0</v>
      </c>
      <c r="BO16" s="98">
        <f>P2_Employabilité!AZ10</f>
        <v>0</v>
      </c>
      <c r="BP16" s="98">
        <f>P2_Employabilité!BA10</f>
        <v>0</v>
      </c>
      <c r="BQ16" s="98">
        <f>P2_Employabilité!BB10</f>
        <v>0</v>
      </c>
      <c r="BR16" s="97">
        <f>P2_Employabilité!BC10</f>
        <v>0</v>
      </c>
      <c r="BS16" s="98">
        <f>P2_Employabilité!BD10</f>
        <v>0</v>
      </c>
      <c r="BT16" s="98">
        <f>P2_Employabilité!BE10</f>
        <v>0</v>
      </c>
      <c r="BU16" s="98">
        <f>P2_Employabilité!BF10</f>
        <v>0</v>
      </c>
      <c r="BV16" s="133">
        <f>P2_Employabilité!BG10</f>
        <v>0</v>
      </c>
      <c r="BW16" s="134">
        <f>P2_Employabilité!BH10</f>
        <v>0</v>
      </c>
      <c r="BX16" s="134">
        <f>P2_Employabilité!BI10</f>
        <v>0</v>
      </c>
      <c r="BY16" s="135">
        <f>P2_Employabilité!BJ10</f>
        <v>0</v>
      </c>
      <c r="BZ16" s="133">
        <f>P2_Employabilité!BK10</f>
        <v>0</v>
      </c>
      <c r="CA16" s="134">
        <f>P2_Employabilité!BL10</f>
        <v>0</v>
      </c>
      <c r="CB16" s="134">
        <f>P2_Employabilité!BM10</f>
        <v>0</v>
      </c>
      <c r="CC16" s="135">
        <f>P2_Employabilité!BN10</f>
        <v>0</v>
      </c>
      <c r="CD16" s="136">
        <f>P2_Employabilité!BO10</f>
        <v>0</v>
      </c>
      <c r="CE16" s="134">
        <f>P2_Employabilité!BP10</f>
        <v>0</v>
      </c>
      <c r="CF16" s="134">
        <f>P2_Employabilité!BQ10</f>
        <v>0</v>
      </c>
      <c r="CG16" s="135">
        <f>P2_Employabilité!BR10</f>
        <v>0</v>
      </c>
      <c r="CH16" s="136">
        <f>P2_Employabilité!BS10</f>
        <v>0</v>
      </c>
      <c r="CI16" s="134">
        <f>P2_Employabilité!BT10</f>
        <v>0</v>
      </c>
      <c r="CJ16" s="134">
        <f>P2_Employabilité!BU10</f>
        <v>0</v>
      </c>
      <c r="CK16" s="135">
        <f>P2_Employabilité!BV10</f>
        <v>0</v>
      </c>
    </row>
    <row r="17" spans="1:89" s="32" customFormat="1" ht="33" customHeight="1" x14ac:dyDescent="0.25">
      <c r="A17" s="388" t="s">
        <v>157</v>
      </c>
      <c r="B17" s="389"/>
      <c r="C17" s="58">
        <f t="shared" si="0"/>
        <v>0</v>
      </c>
      <c r="D17" s="57">
        <f>SUM(D14:D16)</f>
        <v>0</v>
      </c>
      <c r="E17" s="57">
        <f>SUM(E14:E16)</f>
        <v>0</v>
      </c>
      <c r="F17" s="57">
        <f>SUM(F14:F16)</f>
        <v>0</v>
      </c>
      <c r="G17" s="88">
        <f>SUM(G14:G16)</f>
        <v>0</v>
      </c>
      <c r="H17" s="56">
        <f t="shared" si="6"/>
        <v>0</v>
      </c>
      <c r="I17" s="57">
        <f>SUM(I14:I16)</f>
        <v>0</v>
      </c>
      <c r="J17" s="57">
        <f>SUM(J14:J16)</f>
        <v>0</v>
      </c>
      <c r="K17" s="57">
        <f>SUM(K14:K16)</f>
        <v>0</v>
      </c>
      <c r="L17" s="166">
        <f t="shared" si="7"/>
        <v>0</v>
      </c>
      <c r="M17" s="178">
        <f t="shared" si="3"/>
        <v>0</v>
      </c>
      <c r="N17" s="179">
        <f t="shared" ref="N17:U17" si="17">SUM(N14:N16)</f>
        <v>0</v>
      </c>
      <c r="O17" s="179">
        <f t="shared" si="17"/>
        <v>0</v>
      </c>
      <c r="P17" s="179">
        <f t="shared" si="17"/>
        <v>0</v>
      </c>
      <c r="Q17" s="180">
        <f t="shared" si="17"/>
        <v>0</v>
      </c>
      <c r="R17" s="100">
        <f t="shared" si="17"/>
        <v>0</v>
      </c>
      <c r="S17" s="101">
        <f t="shared" si="17"/>
        <v>0</v>
      </c>
      <c r="T17" s="101">
        <f t="shared" si="17"/>
        <v>0</v>
      </c>
      <c r="U17" s="101">
        <f t="shared" si="17"/>
        <v>0</v>
      </c>
      <c r="V17" s="100">
        <f t="shared" ref="V17:AG17" si="18">SUM(V14:V16)</f>
        <v>0</v>
      </c>
      <c r="W17" s="101">
        <f t="shared" si="18"/>
        <v>0</v>
      </c>
      <c r="X17" s="101">
        <f t="shared" si="18"/>
        <v>0</v>
      </c>
      <c r="Y17" s="101">
        <f t="shared" si="18"/>
        <v>0</v>
      </c>
      <c r="Z17" s="100">
        <f t="shared" si="18"/>
        <v>0</v>
      </c>
      <c r="AA17" s="101">
        <f t="shared" si="18"/>
        <v>0</v>
      </c>
      <c r="AB17" s="101">
        <f t="shared" si="18"/>
        <v>0</v>
      </c>
      <c r="AC17" s="101">
        <f t="shared" si="18"/>
        <v>0</v>
      </c>
      <c r="AD17" s="100">
        <f t="shared" si="18"/>
        <v>0</v>
      </c>
      <c r="AE17" s="101">
        <f t="shared" si="18"/>
        <v>0</v>
      </c>
      <c r="AF17" s="101">
        <f t="shared" si="18"/>
        <v>0</v>
      </c>
      <c r="AG17" s="101">
        <f t="shared" si="18"/>
        <v>0</v>
      </c>
      <c r="AH17" s="100">
        <f>SUM(AH14:AH16)</f>
        <v>0</v>
      </c>
      <c r="AI17" s="101">
        <f>SUM(AI14:AI16)</f>
        <v>0</v>
      </c>
      <c r="AJ17" s="101">
        <f>SUM(AJ14:AJ16)</f>
        <v>0</v>
      </c>
      <c r="AK17" s="101">
        <f>SUM(AK14:AK16)</f>
        <v>0</v>
      </c>
      <c r="AL17" s="100">
        <f t="shared" ref="AL17:BB17" si="19">SUM(AL14:AL16)</f>
        <v>0</v>
      </c>
      <c r="AM17" s="101">
        <f t="shared" si="19"/>
        <v>0</v>
      </c>
      <c r="AN17" s="101">
        <f t="shared" si="19"/>
        <v>0</v>
      </c>
      <c r="AO17" s="101">
        <f t="shared" si="19"/>
        <v>0</v>
      </c>
      <c r="AP17" s="100">
        <f t="shared" si="19"/>
        <v>0</v>
      </c>
      <c r="AQ17" s="101">
        <f t="shared" si="19"/>
        <v>0</v>
      </c>
      <c r="AR17" s="101">
        <f t="shared" si="19"/>
        <v>0</v>
      </c>
      <c r="AS17" s="101">
        <f t="shared" si="19"/>
        <v>0</v>
      </c>
      <c r="AT17" s="100">
        <f t="shared" si="19"/>
        <v>0</v>
      </c>
      <c r="AU17" s="101">
        <f t="shared" si="19"/>
        <v>0</v>
      </c>
      <c r="AV17" s="101">
        <f t="shared" si="19"/>
        <v>0</v>
      </c>
      <c r="AW17" s="101">
        <f t="shared" si="19"/>
        <v>0</v>
      </c>
      <c r="AX17" s="100">
        <f t="shared" si="19"/>
        <v>0</v>
      </c>
      <c r="AY17" s="101">
        <f t="shared" si="19"/>
        <v>0</v>
      </c>
      <c r="AZ17" s="101">
        <f t="shared" si="19"/>
        <v>0</v>
      </c>
      <c r="BA17" s="101">
        <f t="shared" si="19"/>
        <v>0</v>
      </c>
      <c r="BB17" s="100">
        <f t="shared" si="19"/>
        <v>0</v>
      </c>
      <c r="BC17" s="101">
        <f t="shared" ref="BC17:BQ17" si="20">SUM(BC14:BC16)</f>
        <v>0</v>
      </c>
      <c r="BD17" s="101">
        <f t="shared" si="20"/>
        <v>0</v>
      </c>
      <c r="BE17" s="101">
        <f t="shared" si="20"/>
        <v>0</v>
      </c>
      <c r="BF17" s="100">
        <f t="shared" si="20"/>
        <v>0</v>
      </c>
      <c r="BG17" s="101">
        <f t="shared" si="20"/>
        <v>0</v>
      </c>
      <c r="BH17" s="101">
        <f t="shared" si="20"/>
        <v>0</v>
      </c>
      <c r="BI17" s="101">
        <f t="shared" si="20"/>
        <v>0</v>
      </c>
      <c r="BJ17" s="100">
        <f t="shared" si="20"/>
        <v>0</v>
      </c>
      <c r="BK17" s="101">
        <f t="shared" si="20"/>
        <v>0</v>
      </c>
      <c r="BL17" s="101">
        <f t="shared" si="20"/>
        <v>0</v>
      </c>
      <c r="BM17" s="101">
        <f t="shared" si="20"/>
        <v>0</v>
      </c>
      <c r="BN17" s="100">
        <f t="shared" si="20"/>
        <v>0</v>
      </c>
      <c r="BO17" s="101">
        <f t="shared" si="20"/>
        <v>0</v>
      </c>
      <c r="BP17" s="101">
        <f t="shared" si="20"/>
        <v>0</v>
      </c>
      <c r="BQ17" s="101">
        <f t="shared" si="20"/>
        <v>0</v>
      </c>
      <c r="BR17" s="100">
        <f t="shared" ref="BR17:CK17" si="21">SUM(BR14:BR16)</f>
        <v>0</v>
      </c>
      <c r="BS17" s="101">
        <f t="shared" si="21"/>
        <v>0</v>
      </c>
      <c r="BT17" s="101">
        <f t="shared" si="21"/>
        <v>0</v>
      </c>
      <c r="BU17" s="101">
        <f t="shared" si="21"/>
        <v>0</v>
      </c>
      <c r="BV17" s="137">
        <f>SUM(BV14:BV16)</f>
        <v>0</v>
      </c>
      <c r="BW17" s="138">
        <f>SUM(BW14:BW16)</f>
        <v>0</v>
      </c>
      <c r="BX17" s="138">
        <f>SUM(BX14:BX16)</f>
        <v>0</v>
      </c>
      <c r="BY17" s="139">
        <f>SUM(BY14:BY16)</f>
        <v>0</v>
      </c>
      <c r="BZ17" s="137">
        <f t="shared" si="21"/>
        <v>0</v>
      </c>
      <c r="CA17" s="138">
        <f t="shared" si="21"/>
        <v>0</v>
      </c>
      <c r="CB17" s="138">
        <f t="shared" si="21"/>
        <v>0</v>
      </c>
      <c r="CC17" s="139">
        <f t="shared" si="21"/>
        <v>0</v>
      </c>
      <c r="CD17" s="140">
        <f t="shared" si="21"/>
        <v>0</v>
      </c>
      <c r="CE17" s="138">
        <f t="shared" si="21"/>
        <v>0</v>
      </c>
      <c r="CF17" s="138">
        <f t="shared" si="21"/>
        <v>0</v>
      </c>
      <c r="CG17" s="139">
        <f t="shared" si="21"/>
        <v>0</v>
      </c>
      <c r="CH17" s="140">
        <f t="shared" si="21"/>
        <v>0</v>
      </c>
      <c r="CI17" s="138">
        <f t="shared" si="21"/>
        <v>0</v>
      </c>
      <c r="CJ17" s="138">
        <f t="shared" si="21"/>
        <v>0</v>
      </c>
      <c r="CK17" s="139">
        <f t="shared" si="21"/>
        <v>0</v>
      </c>
    </row>
    <row r="18" spans="1:89" s="2" customFormat="1" ht="33" customHeight="1" x14ac:dyDescent="0.25">
      <c r="A18" s="390" t="str">
        <f>P3_Interprétariat_médiation!A6</f>
        <v>Interprétariat communautaire et médiation interculturelle</v>
      </c>
      <c r="B18" s="391"/>
      <c r="C18" s="66">
        <f t="shared" si="0"/>
        <v>0</v>
      </c>
      <c r="D18" s="268">
        <f>SUM(S18,W18,AA18,AE18)</f>
        <v>0</v>
      </c>
      <c r="E18" s="268">
        <f t="shared" ref="E18:F19" si="22">SUM(T18,X18,AB18,AF18)</f>
        <v>0</v>
      </c>
      <c r="F18" s="268">
        <f>SUM(U18,Y18,AC18,AG18)</f>
        <v>0</v>
      </c>
      <c r="G18" s="114">
        <f>E18+F18</f>
        <v>0</v>
      </c>
      <c r="H18" s="62">
        <f t="shared" si="6"/>
        <v>0</v>
      </c>
      <c r="I18" s="51">
        <f t="shared" ref="I18:K19" si="23">AI18+AY18+BK18+BS18</f>
        <v>0</v>
      </c>
      <c r="J18" s="51">
        <f t="shared" si="23"/>
        <v>0</v>
      </c>
      <c r="K18" s="51">
        <f t="shared" si="23"/>
        <v>0</v>
      </c>
      <c r="L18" s="167">
        <f t="shared" si="7"/>
        <v>0</v>
      </c>
      <c r="M18" s="181">
        <f t="shared" si="3"/>
        <v>0</v>
      </c>
      <c r="N18" s="182">
        <f t="shared" ref="N18:P19" si="24">I18-D18</f>
        <v>0</v>
      </c>
      <c r="O18" s="182">
        <f t="shared" si="24"/>
        <v>0</v>
      </c>
      <c r="P18" s="182">
        <f t="shared" si="24"/>
        <v>0</v>
      </c>
      <c r="Q18" s="183">
        <f>O18+P18</f>
        <v>0</v>
      </c>
      <c r="R18" s="40">
        <f>P3_Interprétariat_médiation!C10</f>
        <v>0</v>
      </c>
      <c r="S18" s="99">
        <f>P3_Interprétariat_médiation!D10</f>
        <v>0</v>
      </c>
      <c r="T18" s="99">
        <f>P3_Interprétariat_médiation!E10</f>
        <v>0</v>
      </c>
      <c r="U18" s="99">
        <f>P3_Interprétariat_médiation!F10</f>
        <v>0</v>
      </c>
      <c r="V18" s="40">
        <f>P3_Interprétariat_médiation!G10</f>
        <v>0</v>
      </c>
      <c r="W18" s="99">
        <f>P3_Interprétariat_médiation!H10</f>
        <v>0</v>
      </c>
      <c r="X18" s="99">
        <f>P3_Interprétariat_médiation!I10</f>
        <v>0</v>
      </c>
      <c r="Y18" s="99">
        <f>P3_Interprétariat_médiation!J10</f>
        <v>0</v>
      </c>
      <c r="Z18" s="40">
        <f>P3_Interprétariat_médiation!K10</f>
        <v>0</v>
      </c>
      <c r="AA18" s="99">
        <f>P3_Interprétariat_médiation!L10</f>
        <v>0</v>
      </c>
      <c r="AB18" s="99">
        <f>P3_Interprétariat_médiation!M10</f>
        <v>0</v>
      </c>
      <c r="AC18" s="99">
        <f>P3_Interprétariat_médiation!N10</f>
        <v>0</v>
      </c>
      <c r="AD18" s="40">
        <f>P3_Interprétariat_médiation!O10</f>
        <v>0</v>
      </c>
      <c r="AE18" s="99">
        <f>P3_Interprétariat_médiation!P10</f>
        <v>0</v>
      </c>
      <c r="AF18" s="99">
        <f>P3_Interprétariat_médiation!Q10</f>
        <v>0</v>
      </c>
      <c r="AG18" s="99">
        <f>P3_Interprétariat_médiation!R10</f>
        <v>0</v>
      </c>
      <c r="AH18" s="40">
        <f>P3_Interprétariat_médiation!S10</f>
        <v>0</v>
      </c>
      <c r="AI18" s="99">
        <f>P3_Interprétariat_médiation!T10</f>
        <v>0</v>
      </c>
      <c r="AJ18" s="99">
        <f>P3_Interprétariat_médiation!U10</f>
        <v>0</v>
      </c>
      <c r="AK18" s="99">
        <f>P3_Interprétariat_médiation!V10</f>
        <v>0</v>
      </c>
      <c r="AL18" s="40">
        <f>P3_Interprétariat_médiation!W10</f>
        <v>0</v>
      </c>
      <c r="AM18" s="99">
        <f>P3_Interprétariat_médiation!X10</f>
        <v>0</v>
      </c>
      <c r="AN18" s="99">
        <f>P3_Interprétariat_médiation!Y10</f>
        <v>0</v>
      </c>
      <c r="AO18" s="99">
        <f>P3_Interprétariat_médiation!Z10</f>
        <v>0</v>
      </c>
      <c r="AP18" s="40">
        <f>P3_Interprétariat_médiation!AA10</f>
        <v>0</v>
      </c>
      <c r="AQ18" s="99">
        <f>P3_Interprétariat_médiation!AB10</f>
        <v>0</v>
      </c>
      <c r="AR18" s="99">
        <f>P3_Interprétariat_médiation!AC10</f>
        <v>0</v>
      </c>
      <c r="AS18" s="99">
        <f>P3_Interprétariat_médiation!AD10</f>
        <v>0</v>
      </c>
      <c r="AT18" s="40">
        <f>P3_Interprétariat_médiation!AE10</f>
        <v>0</v>
      </c>
      <c r="AU18" s="99">
        <f>P3_Interprétariat_médiation!AF10</f>
        <v>0</v>
      </c>
      <c r="AV18" s="99">
        <f>P3_Interprétariat_médiation!AG10</f>
        <v>0</v>
      </c>
      <c r="AW18" s="99">
        <f>P3_Interprétariat_médiation!AH10</f>
        <v>0</v>
      </c>
      <c r="AX18" s="40">
        <f>P3_Interprétariat_médiation!AI10</f>
        <v>0</v>
      </c>
      <c r="AY18" s="99">
        <f>P3_Interprétariat_médiation!AJ10</f>
        <v>0</v>
      </c>
      <c r="AZ18" s="99">
        <f>P3_Interprétariat_médiation!AK10</f>
        <v>0</v>
      </c>
      <c r="BA18" s="99">
        <f>P3_Interprétariat_médiation!AL10</f>
        <v>0</v>
      </c>
      <c r="BB18" s="40">
        <f>P3_Interprétariat_médiation!AM10</f>
        <v>0</v>
      </c>
      <c r="BC18" s="99">
        <f>P3_Interprétariat_médiation!AN10</f>
        <v>0</v>
      </c>
      <c r="BD18" s="99">
        <f>P3_Interprétariat_médiation!AO10</f>
        <v>0</v>
      </c>
      <c r="BE18" s="99">
        <f>P3_Interprétariat_médiation!AP10</f>
        <v>0</v>
      </c>
      <c r="BF18" s="40">
        <f>P3_Interprétariat_médiation!AQ10</f>
        <v>0</v>
      </c>
      <c r="BG18" s="99">
        <f>P3_Interprétariat_médiation!AR10</f>
        <v>0</v>
      </c>
      <c r="BH18" s="99">
        <f>P3_Interprétariat_médiation!AS10</f>
        <v>0</v>
      </c>
      <c r="BI18" s="99">
        <f>P3_Interprétariat_médiation!AT10</f>
        <v>0</v>
      </c>
      <c r="BJ18" s="40">
        <f>P3_Interprétariat_médiation!AU10</f>
        <v>0</v>
      </c>
      <c r="BK18" s="99">
        <f>P3_Interprétariat_médiation!AV10</f>
        <v>0</v>
      </c>
      <c r="BL18" s="99">
        <f>P3_Interprétariat_médiation!AW10</f>
        <v>0</v>
      </c>
      <c r="BM18" s="99">
        <f>P3_Interprétariat_médiation!AX10</f>
        <v>0</v>
      </c>
      <c r="BN18" s="40">
        <f>P3_Interprétariat_médiation!AY10</f>
        <v>0</v>
      </c>
      <c r="BO18" s="99">
        <f>P3_Interprétariat_médiation!AZ10</f>
        <v>0</v>
      </c>
      <c r="BP18" s="99">
        <f>P3_Interprétariat_médiation!BA10</f>
        <v>0</v>
      </c>
      <c r="BQ18" s="99">
        <f>P3_Interprétariat_médiation!BB10</f>
        <v>0</v>
      </c>
      <c r="BR18" s="40">
        <f>P3_Interprétariat_médiation!BC10</f>
        <v>0</v>
      </c>
      <c r="BS18" s="99">
        <f>P3_Interprétariat_médiation!BD10</f>
        <v>0</v>
      </c>
      <c r="BT18" s="99">
        <f>P3_Interprétariat_médiation!BE10</f>
        <v>0</v>
      </c>
      <c r="BU18" s="99">
        <f>P3_Interprétariat_médiation!BF10</f>
        <v>0</v>
      </c>
      <c r="BV18" s="141">
        <f>P3_Interprétariat_médiation!BG10</f>
        <v>0</v>
      </c>
      <c r="BW18" s="142">
        <f>P3_Interprétariat_médiation!BH10</f>
        <v>0</v>
      </c>
      <c r="BX18" s="142">
        <f>P3_Interprétariat_médiation!BI10</f>
        <v>0</v>
      </c>
      <c r="BY18" s="143">
        <f>P3_Interprétariat_médiation!BJ10</f>
        <v>0</v>
      </c>
      <c r="BZ18" s="141">
        <f>P3_Interprétariat_médiation!BK10</f>
        <v>0</v>
      </c>
      <c r="CA18" s="142">
        <f>P3_Interprétariat_médiation!BL10</f>
        <v>0</v>
      </c>
      <c r="CB18" s="142">
        <f>P3_Interprétariat_médiation!BM10</f>
        <v>0</v>
      </c>
      <c r="CC18" s="143">
        <f>P3_Interprétariat_médiation!BN10</f>
        <v>0</v>
      </c>
      <c r="CD18" s="144">
        <f>P3_Interprétariat_médiation!BO10</f>
        <v>0</v>
      </c>
      <c r="CE18" s="142">
        <f>P3_Interprétariat_médiation!BP10</f>
        <v>0</v>
      </c>
      <c r="CF18" s="142">
        <f>P3_Interprétariat_médiation!BQ10</f>
        <v>0</v>
      </c>
      <c r="CG18" s="143">
        <f>P3_Interprétariat_médiation!BR10</f>
        <v>0</v>
      </c>
      <c r="CH18" s="144">
        <f>P3_Interprétariat_médiation!BS10</f>
        <v>0</v>
      </c>
      <c r="CI18" s="142">
        <f>P3_Interprétariat_médiation!BT10</f>
        <v>0</v>
      </c>
      <c r="CJ18" s="142">
        <f>P3_Interprétariat_médiation!BU10</f>
        <v>0</v>
      </c>
      <c r="CK18" s="143">
        <f>P3_Interprétariat_médiation!BV10</f>
        <v>0</v>
      </c>
    </row>
    <row r="19" spans="1:89" s="2" customFormat="1" ht="33" customHeight="1" x14ac:dyDescent="0.25">
      <c r="A19" s="384" t="str">
        <f>P3_Vivre_ensemble!A6</f>
        <v>Vivre-ensemble</v>
      </c>
      <c r="B19" s="385"/>
      <c r="C19" s="65">
        <f t="shared" si="0"/>
        <v>0</v>
      </c>
      <c r="D19" s="270">
        <f t="shared" ref="D19" si="25">SUM(S19,W19,AA19,AE19)</f>
        <v>0</v>
      </c>
      <c r="E19" s="270">
        <f t="shared" si="22"/>
        <v>0</v>
      </c>
      <c r="F19" s="270">
        <f t="shared" si="22"/>
        <v>0</v>
      </c>
      <c r="G19" s="113">
        <f>E19+F19</f>
        <v>0</v>
      </c>
      <c r="H19" s="61">
        <f t="shared" si="6"/>
        <v>0</v>
      </c>
      <c r="I19" s="51">
        <f t="shared" si="23"/>
        <v>0</v>
      </c>
      <c r="J19" s="51">
        <f t="shared" si="23"/>
        <v>0</v>
      </c>
      <c r="K19" s="51">
        <f t="shared" si="23"/>
        <v>0</v>
      </c>
      <c r="L19" s="165">
        <f t="shared" si="7"/>
        <v>0</v>
      </c>
      <c r="M19" s="175">
        <f t="shared" si="3"/>
        <v>0</v>
      </c>
      <c r="N19" s="176">
        <f t="shared" si="24"/>
        <v>0</v>
      </c>
      <c r="O19" s="176">
        <f t="shared" si="24"/>
        <v>0</v>
      </c>
      <c r="P19" s="176">
        <f t="shared" si="24"/>
        <v>0</v>
      </c>
      <c r="Q19" s="177">
        <f>O19+P19</f>
        <v>0</v>
      </c>
      <c r="R19" s="97">
        <f>P3_Vivre_ensemble!C10</f>
        <v>0</v>
      </c>
      <c r="S19" s="98">
        <f>P3_Vivre_ensemble!D10</f>
        <v>0</v>
      </c>
      <c r="T19" s="98">
        <f>P3_Vivre_ensemble!E10</f>
        <v>0</v>
      </c>
      <c r="U19" s="98">
        <f>P3_Vivre_ensemble!F10</f>
        <v>0</v>
      </c>
      <c r="V19" s="97">
        <f>P3_Vivre_ensemble!G10</f>
        <v>0</v>
      </c>
      <c r="W19" s="98">
        <f>P3_Vivre_ensemble!H10</f>
        <v>0</v>
      </c>
      <c r="X19" s="98">
        <f>P3_Vivre_ensemble!I10</f>
        <v>0</v>
      </c>
      <c r="Y19" s="98">
        <f>P3_Vivre_ensemble!J10</f>
        <v>0</v>
      </c>
      <c r="Z19" s="97">
        <f>P3_Vivre_ensemble!K10</f>
        <v>0</v>
      </c>
      <c r="AA19" s="98">
        <f>P3_Vivre_ensemble!L10</f>
        <v>0</v>
      </c>
      <c r="AB19" s="98">
        <f>P3_Vivre_ensemble!M10</f>
        <v>0</v>
      </c>
      <c r="AC19" s="98">
        <f>P3_Vivre_ensemble!N10</f>
        <v>0</v>
      </c>
      <c r="AD19" s="97">
        <f>P3_Vivre_ensemble!O10</f>
        <v>0</v>
      </c>
      <c r="AE19" s="98">
        <f>P3_Vivre_ensemble!P10</f>
        <v>0</v>
      </c>
      <c r="AF19" s="98">
        <f>P3_Vivre_ensemble!Q10</f>
        <v>0</v>
      </c>
      <c r="AG19" s="98">
        <f>P3_Vivre_ensemble!R10</f>
        <v>0</v>
      </c>
      <c r="AH19" s="97">
        <f>P3_Vivre_ensemble!S10</f>
        <v>0</v>
      </c>
      <c r="AI19" s="98">
        <f>P3_Vivre_ensemble!T10</f>
        <v>0</v>
      </c>
      <c r="AJ19" s="98">
        <f>P3_Vivre_ensemble!U10</f>
        <v>0</v>
      </c>
      <c r="AK19" s="98">
        <f>P3_Vivre_ensemble!V10</f>
        <v>0</v>
      </c>
      <c r="AL19" s="97">
        <f>P3_Vivre_ensemble!W10</f>
        <v>0</v>
      </c>
      <c r="AM19" s="98">
        <f>P3_Vivre_ensemble!X10</f>
        <v>0</v>
      </c>
      <c r="AN19" s="98">
        <f>P3_Vivre_ensemble!Y10</f>
        <v>0</v>
      </c>
      <c r="AO19" s="98">
        <f>P3_Vivre_ensemble!Z10</f>
        <v>0</v>
      </c>
      <c r="AP19" s="97">
        <f>P3_Vivre_ensemble!AA10</f>
        <v>0</v>
      </c>
      <c r="AQ19" s="98">
        <f>P3_Vivre_ensemble!AB10</f>
        <v>0</v>
      </c>
      <c r="AR19" s="98">
        <f>P3_Vivre_ensemble!AC10</f>
        <v>0</v>
      </c>
      <c r="AS19" s="98">
        <f>P3_Vivre_ensemble!AD10</f>
        <v>0</v>
      </c>
      <c r="AT19" s="97">
        <f>P3_Vivre_ensemble!AE10</f>
        <v>0</v>
      </c>
      <c r="AU19" s="98">
        <f>P3_Vivre_ensemble!AF10</f>
        <v>0</v>
      </c>
      <c r="AV19" s="98">
        <f>P3_Vivre_ensemble!AG10</f>
        <v>0</v>
      </c>
      <c r="AW19" s="98">
        <f>P3_Vivre_ensemble!AH10</f>
        <v>0</v>
      </c>
      <c r="AX19" s="97">
        <f>P3_Vivre_ensemble!AI10</f>
        <v>0</v>
      </c>
      <c r="AY19" s="98">
        <f>P3_Vivre_ensemble!AJ10</f>
        <v>0</v>
      </c>
      <c r="AZ19" s="98">
        <f>P3_Vivre_ensemble!AK10</f>
        <v>0</v>
      </c>
      <c r="BA19" s="98">
        <f>P3_Vivre_ensemble!AL10</f>
        <v>0</v>
      </c>
      <c r="BB19" s="97">
        <f>P3_Vivre_ensemble!AM10</f>
        <v>0</v>
      </c>
      <c r="BC19" s="98">
        <f>P3_Vivre_ensemble!AN10</f>
        <v>0</v>
      </c>
      <c r="BD19" s="98">
        <f>P3_Vivre_ensemble!AO10</f>
        <v>0</v>
      </c>
      <c r="BE19" s="98">
        <f>P3_Vivre_ensemble!AP10</f>
        <v>0</v>
      </c>
      <c r="BF19" s="97">
        <f>P3_Vivre_ensemble!AQ10</f>
        <v>0</v>
      </c>
      <c r="BG19" s="98">
        <f>P3_Vivre_ensemble!AR10</f>
        <v>0</v>
      </c>
      <c r="BH19" s="98">
        <f>P3_Vivre_ensemble!AS10</f>
        <v>0</v>
      </c>
      <c r="BI19" s="98">
        <f>P3_Vivre_ensemble!AT10</f>
        <v>0</v>
      </c>
      <c r="BJ19" s="97">
        <f>P3_Vivre_ensemble!AU10</f>
        <v>0</v>
      </c>
      <c r="BK19" s="98">
        <f>P3_Vivre_ensemble!AV10</f>
        <v>0</v>
      </c>
      <c r="BL19" s="98">
        <f>P3_Vivre_ensemble!AW10</f>
        <v>0</v>
      </c>
      <c r="BM19" s="98">
        <f>P3_Vivre_ensemble!AX10</f>
        <v>0</v>
      </c>
      <c r="BN19" s="97">
        <f>P3_Vivre_ensemble!AY10</f>
        <v>0</v>
      </c>
      <c r="BO19" s="98">
        <f>P3_Vivre_ensemble!AZ10</f>
        <v>0</v>
      </c>
      <c r="BP19" s="98">
        <f>P3_Vivre_ensemble!BA10</f>
        <v>0</v>
      </c>
      <c r="BQ19" s="98">
        <f>P3_Vivre_ensemble!BB10</f>
        <v>0</v>
      </c>
      <c r="BR19" s="97">
        <f>P3_Vivre_ensemble!BC10</f>
        <v>0</v>
      </c>
      <c r="BS19" s="98">
        <f>P3_Vivre_ensemble!BD10</f>
        <v>0</v>
      </c>
      <c r="BT19" s="98">
        <f>P3_Vivre_ensemble!BE10</f>
        <v>0</v>
      </c>
      <c r="BU19" s="98">
        <f>P3_Vivre_ensemble!BF10</f>
        <v>0</v>
      </c>
      <c r="BV19" s="133">
        <f>P3_Vivre_ensemble!BG10</f>
        <v>0</v>
      </c>
      <c r="BW19" s="134">
        <f>P3_Vivre_ensemble!BH10</f>
        <v>0</v>
      </c>
      <c r="BX19" s="134">
        <f>P3_Vivre_ensemble!BI10</f>
        <v>0</v>
      </c>
      <c r="BY19" s="135">
        <f>P3_Vivre_ensemble!BJ10</f>
        <v>0</v>
      </c>
      <c r="BZ19" s="133">
        <f>P3_Vivre_ensemble!BK10</f>
        <v>0</v>
      </c>
      <c r="CA19" s="134">
        <f>P3_Vivre_ensemble!BL10</f>
        <v>0</v>
      </c>
      <c r="CB19" s="134">
        <f>P3_Vivre_ensemble!BM10</f>
        <v>0</v>
      </c>
      <c r="CC19" s="135">
        <f>P3_Vivre_ensemble!BN10</f>
        <v>0</v>
      </c>
      <c r="CD19" s="136">
        <f>P3_Vivre_ensemble!BO10</f>
        <v>0</v>
      </c>
      <c r="CE19" s="134">
        <f>P3_Vivre_ensemble!BP10</f>
        <v>0</v>
      </c>
      <c r="CF19" s="134">
        <f>P3_Vivre_ensemble!BQ10</f>
        <v>0</v>
      </c>
      <c r="CG19" s="135">
        <f>P3_Vivre_ensemble!BR10</f>
        <v>0</v>
      </c>
      <c r="CH19" s="136">
        <f>P3_Vivre_ensemble!BS10</f>
        <v>0</v>
      </c>
      <c r="CI19" s="134">
        <f>P3_Vivre_ensemble!BT10</f>
        <v>0</v>
      </c>
      <c r="CJ19" s="134">
        <f>P3_Vivre_ensemble!BU10</f>
        <v>0</v>
      </c>
      <c r="CK19" s="135">
        <f>P3_Vivre_ensemble!BV10</f>
        <v>0</v>
      </c>
    </row>
    <row r="20" spans="1:89" s="32" customFormat="1" ht="33" customHeight="1" x14ac:dyDescent="0.25">
      <c r="A20" s="388" t="s">
        <v>158</v>
      </c>
      <c r="B20" s="389"/>
      <c r="C20" s="58">
        <f t="shared" si="0"/>
        <v>0</v>
      </c>
      <c r="D20" s="57">
        <f>SUM(D18:D19)</f>
        <v>0</v>
      </c>
      <c r="E20" s="57">
        <f>SUM(E18:E19)</f>
        <v>0</v>
      </c>
      <c r="F20" s="57">
        <f>SUM(F18:F19)</f>
        <v>0</v>
      </c>
      <c r="G20" s="88">
        <f>SUM(G18:G19)</f>
        <v>0</v>
      </c>
      <c r="H20" s="56">
        <f t="shared" si="6"/>
        <v>0</v>
      </c>
      <c r="I20" s="57">
        <f>SUM(I18:I19)</f>
        <v>0</v>
      </c>
      <c r="J20" s="57">
        <f>SUM(J18:J19)</f>
        <v>0</v>
      </c>
      <c r="K20" s="57">
        <f>SUM(K18:K19)</f>
        <v>0</v>
      </c>
      <c r="L20" s="166">
        <f t="shared" si="7"/>
        <v>0</v>
      </c>
      <c r="M20" s="178">
        <f t="shared" si="3"/>
        <v>0</v>
      </c>
      <c r="N20" s="179">
        <f t="shared" ref="N20:U20" si="26">SUM(N18:N19)</f>
        <v>0</v>
      </c>
      <c r="O20" s="179">
        <f t="shared" si="26"/>
        <v>0</v>
      </c>
      <c r="P20" s="179">
        <f t="shared" si="26"/>
        <v>0</v>
      </c>
      <c r="Q20" s="180">
        <f t="shared" si="26"/>
        <v>0</v>
      </c>
      <c r="R20" s="100">
        <f t="shared" si="26"/>
        <v>0</v>
      </c>
      <c r="S20" s="101">
        <f t="shared" si="26"/>
        <v>0</v>
      </c>
      <c r="T20" s="101">
        <f t="shared" si="26"/>
        <v>0</v>
      </c>
      <c r="U20" s="101">
        <f t="shared" si="26"/>
        <v>0</v>
      </c>
      <c r="V20" s="100">
        <f t="shared" ref="V20:AG20" si="27">SUM(V18:V19)</f>
        <v>0</v>
      </c>
      <c r="W20" s="101">
        <f t="shared" si="27"/>
        <v>0</v>
      </c>
      <c r="X20" s="101">
        <f t="shared" si="27"/>
        <v>0</v>
      </c>
      <c r="Y20" s="101">
        <f t="shared" si="27"/>
        <v>0</v>
      </c>
      <c r="Z20" s="100">
        <f t="shared" si="27"/>
        <v>0</v>
      </c>
      <c r="AA20" s="101">
        <f t="shared" si="27"/>
        <v>0</v>
      </c>
      <c r="AB20" s="101">
        <f t="shared" si="27"/>
        <v>0</v>
      </c>
      <c r="AC20" s="101">
        <f t="shared" si="27"/>
        <v>0</v>
      </c>
      <c r="AD20" s="100">
        <f t="shared" si="27"/>
        <v>0</v>
      </c>
      <c r="AE20" s="101">
        <f t="shared" si="27"/>
        <v>0</v>
      </c>
      <c r="AF20" s="101">
        <f t="shared" si="27"/>
        <v>0</v>
      </c>
      <c r="AG20" s="101">
        <f t="shared" si="27"/>
        <v>0</v>
      </c>
      <c r="AH20" s="100">
        <f>SUM(AH18:AH19)</f>
        <v>0</v>
      </c>
      <c r="AI20" s="101">
        <f>SUM(AI18:AI19)</f>
        <v>0</v>
      </c>
      <c r="AJ20" s="101">
        <f>SUM(AJ18:AJ19)</f>
        <v>0</v>
      </c>
      <c r="AK20" s="101">
        <f>SUM(AK18:AK19)</f>
        <v>0</v>
      </c>
      <c r="AL20" s="100">
        <f t="shared" ref="AL20:BB20" si="28">SUM(AL18:AL19)</f>
        <v>0</v>
      </c>
      <c r="AM20" s="101">
        <f t="shared" si="28"/>
        <v>0</v>
      </c>
      <c r="AN20" s="101">
        <f t="shared" si="28"/>
        <v>0</v>
      </c>
      <c r="AO20" s="101">
        <f t="shared" si="28"/>
        <v>0</v>
      </c>
      <c r="AP20" s="100">
        <f t="shared" si="28"/>
        <v>0</v>
      </c>
      <c r="AQ20" s="101">
        <f t="shared" si="28"/>
        <v>0</v>
      </c>
      <c r="AR20" s="101">
        <f t="shared" si="28"/>
        <v>0</v>
      </c>
      <c r="AS20" s="101">
        <f t="shared" si="28"/>
        <v>0</v>
      </c>
      <c r="AT20" s="100">
        <f t="shared" si="28"/>
        <v>0</v>
      </c>
      <c r="AU20" s="101">
        <f t="shared" si="28"/>
        <v>0</v>
      </c>
      <c r="AV20" s="101">
        <f t="shared" si="28"/>
        <v>0</v>
      </c>
      <c r="AW20" s="101">
        <f t="shared" si="28"/>
        <v>0</v>
      </c>
      <c r="AX20" s="100">
        <f t="shared" si="28"/>
        <v>0</v>
      </c>
      <c r="AY20" s="101">
        <f t="shared" si="28"/>
        <v>0</v>
      </c>
      <c r="AZ20" s="101">
        <f t="shared" si="28"/>
        <v>0</v>
      </c>
      <c r="BA20" s="101">
        <f t="shared" si="28"/>
        <v>0</v>
      </c>
      <c r="BB20" s="100">
        <f t="shared" si="28"/>
        <v>0</v>
      </c>
      <c r="BC20" s="101">
        <f t="shared" ref="BC20:BQ20" si="29">SUM(BC18:BC19)</f>
        <v>0</v>
      </c>
      <c r="BD20" s="101">
        <f t="shared" si="29"/>
        <v>0</v>
      </c>
      <c r="BE20" s="101">
        <f t="shared" si="29"/>
        <v>0</v>
      </c>
      <c r="BF20" s="100">
        <f t="shared" si="29"/>
        <v>0</v>
      </c>
      <c r="BG20" s="101">
        <f t="shared" si="29"/>
        <v>0</v>
      </c>
      <c r="BH20" s="101">
        <f t="shared" si="29"/>
        <v>0</v>
      </c>
      <c r="BI20" s="101">
        <f t="shared" si="29"/>
        <v>0</v>
      </c>
      <c r="BJ20" s="100">
        <f t="shared" si="29"/>
        <v>0</v>
      </c>
      <c r="BK20" s="101">
        <f t="shared" si="29"/>
        <v>0</v>
      </c>
      <c r="BL20" s="101">
        <f t="shared" si="29"/>
        <v>0</v>
      </c>
      <c r="BM20" s="101">
        <f t="shared" si="29"/>
        <v>0</v>
      </c>
      <c r="BN20" s="100">
        <f t="shared" si="29"/>
        <v>0</v>
      </c>
      <c r="BO20" s="101">
        <f t="shared" si="29"/>
        <v>0</v>
      </c>
      <c r="BP20" s="101">
        <f t="shared" si="29"/>
        <v>0</v>
      </c>
      <c r="BQ20" s="101">
        <f t="shared" si="29"/>
        <v>0</v>
      </c>
      <c r="BR20" s="100">
        <f t="shared" ref="BR20:CK20" si="30">SUM(BR18:BR19)</f>
        <v>0</v>
      </c>
      <c r="BS20" s="101">
        <f t="shared" si="30"/>
        <v>0</v>
      </c>
      <c r="BT20" s="101">
        <f t="shared" si="30"/>
        <v>0</v>
      </c>
      <c r="BU20" s="101">
        <f t="shared" si="30"/>
        <v>0</v>
      </c>
      <c r="BV20" s="137">
        <f>SUM(BV18:BV19)</f>
        <v>0</v>
      </c>
      <c r="BW20" s="138">
        <f>SUM(BW18:BW19)</f>
        <v>0</v>
      </c>
      <c r="BX20" s="138">
        <f>SUM(BX18:BX19)</f>
        <v>0</v>
      </c>
      <c r="BY20" s="139">
        <f>SUM(BY18:BY19)</f>
        <v>0</v>
      </c>
      <c r="BZ20" s="137">
        <f t="shared" si="30"/>
        <v>0</v>
      </c>
      <c r="CA20" s="138">
        <f t="shared" si="30"/>
        <v>0</v>
      </c>
      <c r="CB20" s="138">
        <f t="shared" si="30"/>
        <v>0</v>
      </c>
      <c r="CC20" s="139">
        <f t="shared" si="30"/>
        <v>0</v>
      </c>
      <c r="CD20" s="140">
        <f t="shared" si="30"/>
        <v>0</v>
      </c>
      <c r="CE20" s="138">
        <f t="shared" si="30"/>
        <v>0</v>
      </c>
      <c r="CF20" s="138">
        <f t="shared" si="30"/>
        <v>0</v>
      </c>
      <c r="CG20" s="139">
        <f t="shared" si="30"/>
        <v>0</v>
      </c>
      <c r="CH20" s="140">
        <f t="shared" si="30"/>
        <v>0</v>
      </c>
      <c r="CI20" s="138">
        <f t="shared" si="30"/>
        <v>0</v>
      </c>
      <c r="CJ20" s="138">
        <f t="shared" si="30"/>
        <v>0</v>
      </c>
      <c r="CK20" s="139">
        <f t="shared" si="30"/>
        <v>0</v>
      </c>
    </row>
    <row r="21" spans="1:89" s="33" customFormat="1" ht="33" customHeight="1" x14ac:dyDescent="0.25">
      <c r="A21" s="378" t="s">
        <v>159</v>
      </c>
      <c r="B21" s="379"/>
      <c r="C21" s="69">
        <f>SUM(C20,C17,C13)</f>
        <v>0</v>
      </c>
      <c r="D21" s="68">
        <f>SUM(D20,D17,D13)</f>
        <v>0</v>
      </c>
      <c r="E21" s="68">
        <f>SUM(E20,E17,E13)</f>
        <v>0</v>
      </c>
      <c r="F21" s="68">
        <f>SUM(F20,F17,F13)</f>
        <v>0</v>
      </c>
      <c r="G21" s="89">
        <f>E21+F21</f>
        <v>0</v>
      </c>
      <c r="H21" s="85">
        <f>H13+H17+H20</f>
        <v>0</v>
      </c>
      <c r="I21" s="68">
        <f>I13+I17+I20</f>
        <v>0</v>
      </c>
      <c r="J21" s="68">
        <f>J13+J17+J20</f>
        <v>0</v>
      </c>
      <c r="K21" s="69">
        <f>K13+K17+K20</f>
        <v>0</v>
      </c>
      <c r="L21" s="168">
        <f t="shared" si="7"/>
        <v>0</v>
      </c>
      <c r="M21" s="184">
        <f>SUM(M20,M17,M13)</f>
        <v>0</v>
      </c>
      <c r="N21" s="185">
        <f>SUM(N20,N17,N13)</f>
        <v>0</v>
      </c>
      <c r="O21" s="185">
        <f>SUM(O20,O17,O13)</f>
        <v>0</v>
      </c>
      <c r="P21" s="185">
        <f>SUM(P20,P17,P13)</f>
        <v>0</v>
      </c>
      <c r="Q21" s="186">
        <f>O21+P21</f>
        <v>0</v>
      </c>
      <c r="R21" s="86">
        <f>SUM(R20,R17,R13)</f>
        <v>0</v>
      </c>
      <c r="S21" s="87">
        <f>SUM(S20,S17,S13)</f>
        <v>0</v>
      </c>
      <c r="T21" s="87">
        <f>SUM(T20,T17,T13)</f>
        <v>0</v>
      </c>
      <c r="U21" s="87">
        <f>SUM(U20,U17,U13)</f>
        <v>0</v>
      </c>
      <c r="V21" s="86">
        <f t="shared" ref="V21:AF21" si="31">SUM(V13,V17,V20)</f>
        <v>0</v>
      </c>
      <c r="W21" s="87">
        <f t="shared" si="31"/>
        <v>0</v>
      </c>
      <c r="X21" s="87">
        <f t="shared" si="31"/>
        <v>0</v>
      </c>
      <c r="Y21" s="87">
        <f t="shared" si="31"/>
        <v>0</v>
      </c>
      <c r="Z21" s="86">
        <f t="shared" si="31"/>
        <v>0</v>
      </c>
      <c r="AA21" s="87">
        <f t="shared" si="31"/>
        <v>0</v>
      </c>
      <c r="AB21" s="87">
        <f t="shared" si="31"/>
        <v>0</v>
      </c>
      <c r="AC21" s="87">
        <f t="shared" si="31"/>
        <v>0</v>
      </c>
      <c r="AD21" s="86">
        <f t="shared" si="31"/>
        <v>0</v>
      </c>
      <c r="AE21" s="87">
        <f t="shared" si="31"/>
        <v>0</v>
      </c>
      <c r="AF21" s="87">
        <f t="shared" si="31"/>
        <v>0</v>
      </c>
      <c r="AG21" s="87">
        <f>SUM(AG20,AG17,AG13)</f>
        <v>0</v>
      </c>
      <c r="AH21" s="86">
        <f>SUM(AH20,AH17,AH13)</f>
        <v>0</v>
      </c>
      <c r="AI21" s="87">
        <f>SUM(AI20,AI17,AI13)</f>
        <v>0</v>
      </c>
      <c r="AJ21" s="87">
        <f>SUM(AJ20,AJ17,AJ13)</f>
        <v>0</v>
      </c>
      <c r="AK21" s="87">
        <f>SUM(AK20,AK17,AK13)</f>
        <v>0</v>
      </c>
      <c r="AL21" s="86">
        <f t="shared" ref="AL21:AV21" si="32">SUM(AL13,AL17,AL20)</f>
        <v>0</v>
      </c>
      <c r="AM21" s="87">
        <f t="shared" si="32"/>
        <v>0</v>
      </c>
      <c r="AN21" s="87">
        <f t="shared" si="32"/>
        <v>0</v>
      </c>
      <c r="AO21" s="87">
        <f t="shared" si="32"/>
        <v>0</v>
      </c>
      <c r="AP21" s="86">
        <f t="shared" si="32"/>
        <v>0</v>
      </c>
      <c r="AQ21" s="87">
        <f t="shared" si="32"/>
        <v>0</v>
      </c>
      <c r="AR21" s="87">
        <f t="shared" si="32"/>
        <v>0</v>
      </c>
      <c r="AS21" s="87">
        <f t="shared" si="32"/>
        <v>0</v>
      </c>
      <c r="AT21" s="86">
        <f t="shared" si="32"/>
        <v>0</v>
      </c>
      <c r="AU21" s="87">
        <f t="shared" si="32"/>
        <v>0</v>
      </c>
      <c r="AV21" s="87">
        <f t="shared" si="32"/>
        <v>0</v>
      </c>
      <c r="AW21" s="87">
        <f>SUM(AW20,AW17,AW13)</f>
        <v>0</v>
      </c>
      <c r="AX21" s="86">
        <f t="shared" ref="AX21:BI21" si="33">SUM(AX13,AX17,AX20)</f>
        <v>0</v>
      </c>
      <c r="AY21" s="87">
        <f t="shared" si="33"/>
        <v>0</v>
      </c>
      <c r="AZ21" s="87">
        <f t="shared" si="33"/>
        <v>0</v>
      </c>
      <c r="BA21" s="87">
        <f t="shared" si="33"/>
        <v>0</v>
      </c>
      <c r="BB21" s="86">
        <f t="shared" si="33"/>
        <v>0</v>
      </c>
      <c r="BC21" s="87">
        <f t="shared" si="33"/>
        <v>0</v>
      </c>
      <c r="BD21" s="87">
        <f t="shared" si="33"/>
        <v>0</v>
      </c>
      <c r="BE21" s="87">
        <f t="shared" si="33"/>
        <v>0</v>
      </c>
      <c r="BF21" s="86">
        <f t="shared" si="33"/>
        <v>0</v>
      </c>
      <c r="BG21" s="87">
        <f t="shared" si="33"/>
        <v>0</v>
      </c>
      <c r="BH21" s="87">
        <f t="shared" si="33"/>
        <v>0</v>
      </c>
      <c r="BI21" s="87">
        <f t="shared" si="33"/>
        <v>0</v>
      </c>
      <c r="BJ21" s="86">
        <f t="shared" ref="BJ21:BQ21" si="34">SUM(BJ20,BJ17,BJ13)</f>
        <v>0</v>
      </c>
      <c r="BK21" s="87">
        <f t="shared" si="34"/>
        <v>0</v>
      </c>
      <c r="BL21" s="87">
        <f t="shared" si="34"/>
        <v>0</v>
      </c>
      <c r="BM21" s="87">
        <f t="shared" si="34"/>
        <v>0</v>
      </c>
      <c r="BN21" s="86">
        <f t="shared" si="34"/>
        <v>0</v>
      </c>
      <c r="BO21" s="87">
        <f t="shared" si="34"/>
        <v>0</v>
      </c>
      <c r="BP21" s="87">
        <f t="shared" si="34"/>
        <v>0</v>
      </c>
      <c r="BQ21" s="87">
        <f t="shared" si="34"/>
        <v>0</v>
      </c>
      <c r="BR21" s="86">
        <f t="shared" ref="BR21:CA21" si="35">SUM(BR20,BR17,BR13)</f>
        <v>0</v>
      </c>
      <c r="BS21" s="87">
        <f t="shared" si="35"/>
        <v>0</v>
      </c>
      <c r="BT21" s="87">
        <f t="shared" si="35"/>
        <v>0</v>
      </c>
      <c r="BU21" s="87">
        <f t="shared" si="35"/>
        <v>0</v>
      </c>
      <c r="BV21" s="145">
        <f t="shared" si="35"/>
        <v>0</v>
      </c>
      <c r="BW21" s="146">
        <f t="shared" si="35"/>
        <v>0</v>
      </c>
      <c r="BX21" s="146">
        <f t="shared" si="35"/>
        <v>0</v>
      </c>
      <c r="BY21" s="147">
        <f t="shared" si="35"/>
        <v>0</v>
      </c>
      <c r="BZ21" s="145">
        <f t="shared" si="35"/>
        <v>0</v>
      </c>
      <c r="CA21" s="146">
        <f t="shared" si="35"/>
        <v>0</v>
      </c>
      <c r="CB21" s="146">
        <f t="shared" ref="CB21:CK21" si="36">SUM(CB20,CB17,CB13)</f>
        <v>0</v>
      </c>
      <c r="CC21" s="147">
        <f t="shared" si="36"/>
        <v>0</v>
      </c>
      <c r="CD21" s="148">
        <f t="shared" si="36"/>
        <v>0</v>
      </c>
      <c r="CE21" s="146">
        <f t="shared" si="36"/>
        <v>0</v>
      </c>
      <c r="CF21" s="146">
        <f t="shared" si="36"/>
        <v>0</v>
      </c>
      <c r="CG21" s="147">
        <f t="shared" si="36"/>
        <v>0</v>
      </c>
      <c r="CH21" s="148">
        <f t="shared" si="36"/>
        <v>0</v>
      </c>
      <c r="CI21" s="146">
        <f t="shared" si="36"/>
        <v>0</v>
      </c>
      <c r="CJ21" s="146">
        <f t="shared" si="36"/>
        <v>0</v>
      </c>
      <c r="CK21" s="147">
        <f t="shared" si="36"/>
        <v>0</v>
      </c>
    </row>
  </sheetData>
  <sheetProtection password="A788" sheet="1" objects="1" scenarios="1" formatCells="0"/>
  <protectedRanges>
    <protectedRange sqref="AP10:AQ10 AH10:AN10 AT10 Z10:AA10 R10:X10 AD10" name="Bereich1_2"/>
  </protectedRanges>
  <mergeCells count="52">
    <mergeCell ref="BV6:BY8"/>
    <mergeCell ref="BV5:CK5"/>
    <mergeCell ref="AL5:AW5"/>
    <mergeCell ref="BR5:BU5"/>
    <mergeCell ref="BR6:BU6"/>
    <mergeCell ref="BJ5:BM5"/>
    <mergeCell ref="BN5:BQ5"/>
    <mergeCell ref="BZ6:CC8"/>
    <mergeCell ref="BJ6:BM6"/>
    <mergeCell ref="CD6:CG8"/>
    <mergeCell ref="CH6:CK8"/>
    <mergeCell ref="BN6:BQ6"/>
    <mergeCell ref="A1:B1"/>
    <mergeCell ref="A2:B2"/>
    <mergeCell ref="BB5:BI5"/>
    <mergeCell ref="AX6:BA6"/>
    <mergeCell ref="AX5:BA5"/>
    <mergeCell ref="BF6:BI6"/>
    <mergeCell ref="R6:U6"/>
    <mergeCell ref="V6:Y6"/>
    <mergeCell ref="AH5:AK5"/>
    <mergeCell ref="R5:AG5"/>
    <mergeCell ref="BB6:BE6"/>
    <mergeCell ref="C6:G6"/>
    <mergeCell ref="M6:Q6"/>
    <mergeCell ref="H6:L6"/>
    <mergeCell ref="A21:B21"/>
    <mergeCell ref="A10:B10"/>
    <mergeCell ref="A11:B11"/>
    <mergeCell ref="A12:B12"/>
    <mergeCell ref="A14:B14"/>
    <mergeCell ref="A20:B20"/>
    <mergeCell ref="A18:B18"/>
    <mergeCell ref="A19:B19"/>
    <mergeCell ref="A15:B15"/>
    <mergeCell ref="A13:B13"/>
    <mergeCell ref="A16:B16"/>
    <mergeCell ref="A17:B17"/>
    <mergeCell ref="Q8:Q9"/>
    <mergeCell ref="AH6:AK6"/>
    <mergeCell ref="AL6:AO6"/>
    <mergeCell ref="AP6:AS6"/>
    <mergeCell ref="AT6:AW6"/>
    <mergeCell ref="Z6:AC6"/>
    <mergeCell ref="AD6:AG6"/>
    <mergeCell ref="M7:Q7"/>
    <mergeCell ref="A9:B9"/>
    <mergeCell ref="G8:G9"/>
    <mergeCell ref="H7:L7"/>
    <mergeCell ref="L8:L9"/>
    <mergeCell ref="A8:B8"/>
    <mergeCell ref="C7:G7"/>
  </mergeCells>
  <dataValidations count="2">
    <dataValidation allowBlank="1" showErrorMessage="1" errorTitle="Liste" error="Bitte einen Eintrag aus der Liste wählen." promptTitle="Massnahmentyp" prompt="Falls Sie [Weitere, _____ ] wählen, bitte in der nächsten Zelle unter Bemerkung spezifizieren." sqref="A10:A21 C10:Q21"/>
    <dataValidation allowBlank="1" showInputMessage="1" showErrorMessage="1" errorTitle="Geschützte Zelle" error="Dies ist Miri's Revier... zurück an die Arbeit, zackzack ;-)" sqref="C8:F9 I8:K9 H6:H9 AY6:BA6 A4:A9 T6:AG6 AY4:BA4 B4:B7 G8 L8 BB4:BM6 AJ4:AX6 Q8 T4:AG4 M8:P9 C4:Q5"/>
  </dataValidations>
  <printOptions horizontalCentered="1"/>
  <pageMargins left="0.39370078740157483" right="0.19685039370078741" top="1.5748031496062993" bottom="0.59055118110236227" header="0.39370078740157483" footer="0"/>
  <pageSetup paperSize="8" scale="81" fitToHeight="0" orientation="landscape" r:id="rId1"/>
  <headerFooter scaleWithDoc="0">
    <oddHeader>&amp;R&amp;G</oddHeader>
    <oddFooter>&amp;LProgrammes cantonaux d’intégration (PIC) 2018-2021&amp;R&amp;P/&amp;N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BZ75"/>
  <sheetViews>
    <sheetView zoomScale="85" zoomScaleNormal="85" workbookViewId="0">
      <selection activeCell="A2" sqref="A2:D2"/>
    </sheetView>
  </sheetViews>
  <sheetFormatPr baseColWidth="10" defaultColWidth="11.453125" defaultRowHeight="12.5" x14ac:dyDescent="0.25"/>
  <cols>
    <col min="1" max="1" width="38.453125" style="80" customWidth="1"/>
    <col min="2" max="2" width="12.26953125" style="80" customWidth="1"/>
    <col min="3" max="5" width="13.7265625" style="80" customWidth="1"/>
    <col min="6" max="6" width="1" style="80" customWidth="1"/>
    <col min="7" max="7" width="36" style="80" customWidth="1"/>
    <col min="8" max="8" width="13.54296875" style="80" customWidth="1"/>
    <col min="9" max="11" width="12.81640625" style="80" customWidth="1"/>
    <col min="12" max="12" width="11.453125" style="80"/>
    <col min="13" max="13" width="14.1796875" style="80" hidden="1" customWidth="1"/>
    <col min="14" max="16384" width="11.453125" style="80"/>
  </cols>
  <sheetData>
    <row r="1" spans="1:78" s="15" customFormat="1" ht="33" customHeight="1" x14ac:dyDescent="0.25">
      <c r="A1" s="394" t="s">
        <v>112</v>
      </c>
      <c r="B1" s="408"/>
      <c r="C1" s="408"/>
      <c r="D1" s="395"/>
      <c r="E1" s="16"/>
      <c r="F1" s="16"/>
      <c r="G1" s="394" t="str">
        <f>A1</f>
        <v>Grille des finances PIC 2018 - 2021</v>
      </c>
      <c r="H1" s="408"/>
      <c r="I1" s="408"/>
      <c r="J1" s="395"/>
      <c r="K1" s="188"/>
      <c r="L1" s="188"/>
      <c r="M1" s="17"/>
      <c r="N1" s="17"/>
      <c r="O1" s="16"/>
      <c r="P1" s="16"/>
      <c r="Q1" s="16"/>
      <c r="R1" s="16"/>
      <c r="S1" s="17"/>
      <c r="T1" s="17"/>
      <c r="U1" s="16"/>
      <c r="V1" s="16"/>
      <c r="W1" s="16"/>
      <c r="X1" s="16"/>
      <c r="Y1" s="17"/>
      <c r="Z1" s="17"/>
      <c r="AA1" s="16"/>
      <c r="AB1" s="16"/>
      <c r="AC1" s="16"/>
      <c r="AD1" s="16"/>
      <c r="AE1" s="17"/>
      <c r="AF1" s="17"/>
      <c r="AG1" s="16"/>
      <c r="AH1" s="16"/>
      <c r="AI1" s="16"/>
      <c r="AJ1" s="16"/>
      <c r="AK1" s="17"/>
      <c r="AL1" s="17"/>
      <c r="AM1" s="16"/>
      <c r="AN1" s="16"/>
      <c r="AO1" s="16"/>
      <c r="AP1" s="16"/>
      <c r="AQ1" s="17"/>
      <c r="AR1" s="17"/>
      <c r="AS1" s="16"/>
      <c r="AT1" s="16"/>
      <c r="AU1" s="16"/>
      <c r="AV1" s="16"/>
      <c r="AW1" s="17"/>
      <c r="AX1" s="17"/>
      <c r="AY1" s="16"/>
      <c r="AZ1" s="16"/>
      <c r="BA1" s="16"/>
      <c r="BB1" s="16"/>
      <c r="BC1" s="17"/>
      <c r="BD1" s="17"/>
      <c r="BE1" s="16"/>
      <c r="BF1" s="16"/>
      <c r="BG1" s="16"/>
      <c r="BH1" s="16"/>
      <c r="BI1" s="17"/>
      <c r="BJ1" s="17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7"/>
      <c r="BX1" s="17"/>
      <c r="BY1" s="17"/>
      <c r="BZ1" s="17"/>
    </row>
    <row r="2" spans="1:78" s="15" customFormat="1" ht="33" customHeight="1" x14ac:dyDescent="0.25">
      <c r="A2" s="409" t="s">
        <v>113</v>
      </c>
      <c r="B2" s="410"/>
      <c r="C2" s="410"/>
      <c r="D2" s="411"/>
      <c r="E2" s="19"/>
      <c r="F2" s="19"/>
      <c r="G2" s="412" t="str">
        <f>A2</f>
        <v>Etat du DATE</v>
      </c>
      <c r="H2" s="413"/>
      <c r="I2" s="413"/>
      <c r="J2" s="414"/>
      <c r="K2" s="189"/>
      <c r="L2" s="189"/>
      <c r="M2" s="21"/>
      <c r="N2" s="21"/>
      <c r="O2" s="20" t="s">
        <v>3</v>
      </c>
      <c r="P2" s="19"/>
      <c r="Q2" s="19"/>
      <c r="R2" s="19"/>
      <c r="S2" s="21"/>
      <c r="T2" s="21"/>
      <c r="U2" s="20" t="s">
        <v>3</v>
      </c>
      <c r="V2" s="19"/>
      <c r="W2" s="19"/>
      <c r="X2" s="19"/>
      <c r="Y2" s="21"/>
      <c r="Z2" s="21"/>
      <c r="AA2" s="19"/>
      <c r="AB2" s="19"/>
      <c r="AC2" s="19"/>
      <c r="AD2" s="19"/>
      <c r="AE2" s="21"/>
      <c r="AF2" s="21"/>
      <c r="AG2" s="19"/>
      <c r="AH2" s="19"/>
      <c r="AI2" s="19"/>
      <c r="AJ2" s="19"/>
      <c r="AK2" s="21"/>
      <c r="AL2" s="21"/>
      <c r="AM2" s="19"/>
      <c r="AN2" s="19"/>
      <c r="AO2" s="19"/>
      <c r="AP2" s="19"/>
      <c r="AQ2" s="21"/>
      <c r="AR2" s="21"/>
      <c r="AS2" s="19"/>
      <c r="AT2" s="19"/>
      <c r="AU2" s="19"/>
      <c r="AV2" s="19"/>
      <c r="AW2" s="21"/>
      <c r="AX2" s="21"/>
      <c r="AY2" s="19"/>
      <c r="AZ2" s="19"/>
      <c r="BA2" s="19"/>
      <c r="BB2" s="19"/>
      <c r="BC2" s="21"/>
      <c r="BD2" s="21"/>
      <c r="BE2" s="19"/>
      <c r="BF2" s="19"/>
      <c r="BG2" s="19"/>
      <c r="BH2" s="19"/>
      <c r="BI2" s="21"/>
      <c r="BJ2" s="21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21"/>
      <c r="BX2" s="21"/>
      <c r="BY2" s="21"/>
      <c r="BZ2" s="21"/>
    </row>
    <row r="3" spans="1:78" s="15" customFormat="1" ht="12" customHeight="1" x14ac:dyDescent="0.25">
      <c r="A3" s="18"/>
      <c r="B3" s="18"/>
      <c r="C3" s="19"/>
      <c r="D3" s="19"/>
      <c r="E3" s="19"/>
      <c r="F3" s="22"/>
      <c r="G3" s="18"/>
      <c r="H3" s="18"/>
      <c r="I3" s="189"/>
      <c r="J3" s="189"/>
      <c r="K3" s="189"/>
      <c r="L3" s="190"/>
      <c r="M3" s="21"/>
      <c r="N3" s="21"/>
      <c r="O3" s="19"/>
      <c r="P3" s="19"/>
      <c r="Q3" s="19"/>
      <c r="R3" s="22"/>
      <c r="S3" s="21"/>
      <c r="T3" s="21"/>
      <c r="U3" s="19"/>
      <c r="V3" s="19"/>
      <c r="W3" s="19"/>
      <c r="X3" s="22"/>
      <c r="Y3" s="21"/>
      <c r="Z3" s="21"/>
      <c r="AA3" s="22"/>
      <c r="AB3" s="22"/>
      <c r="AC3" s="22"/>
      <c r="AD3" s="22"/>
      <c r="AE3" s="21"/>
      <c r="AF3" s="21"/>
      <c r="AG3" s="22"/>
      <c r="AH3" s="22"/>
      <c r="AI3" s="22"/>
      <c r="AJ3" s="22"/>
      <c r="AK3" s="21"/>
      <c r="AL3" s="21"/>
      <c r="AM3" s="22"/>
      <c r="AN3" s="22"/>
      <c r="AO3" s="22"/>
      <c r="AP3" s="22"/>
      <c r="AQ3" s="21"/>
      <c r="AR3" s="21"/>
      <c r="AS3" s="22"/>
      <c r="AT3" s="22"/>
      <c r="AU3" s="22"/>
      <c r="AV3" s="22"/>
      <c r="AW3" s="21"/>
      <c r="AX3" s="21"/>
      <c r="AY3" s="22"/>
      <c r="AZ3" s="22"/>
      <c r="BA3" s="22"/>
      <c r="BB3" s="22"/>
      <c r="BC3" s="21"/>
      <c r="BD3" s="21"/>
      <c r="BE3" s="22"/>
      <c r="BF3" s="22"/>
      <c r="BG3" s="22"/>
      <c r="BH3" s="22"/>
      <c r="BI3" s="21"/>
      <c r="BJ3" s="21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1"/>
      <c r="BX3" s="21"/>
      <c r="BY3" s="21"/>
      <c r="BZ3" s="21"/>
    </row>
    <row r="4" spans="1:78" s="15" customFormat="1" ht="12.75" customHeight="1" x14ac:dyDescent="0.25">
      <c r="A4" s="18"/>
      <c r="B4" s="18"/>
      <c r="C4" s="19"/>
      <c r="D4" s="19"/>
      <c r="E4" s="19"/>
      <c r="F4" s="23"/>
      <c r="G4" s="18"/>
      <c r="H4" s="18"/>
      <c r="I4" s="189"/>
      <c r="J4" s="189"/>
      <c r="K4" s="189"/>
      <c r="L4" s="191"/>
      <c r="M4" s="24"/>
      <c r="N4" s="24"/>
      <c r="O4" s="19"/>
      <c r="P4" s="19"/>
      <c r="Q4" s="19"/>
      <c r="R4" s="23"/>
      <c r="S4" s="24"/>
      <c r="T4" s="24"/>
      <c r="U4" s="19"/>
      <c r="V4" s="19"/>
      <c r="W4" s="19"/>
      <c r="X4" s="23"/>
      <c r="Y4" s="24"/>
      <c r="Z4" s="24"/>
      <c r="AA4" s="23"/>
      <c r="AB4" s="23"/>
      <c r="AC4" s="23"/>
      <c r="AD4" s="23"/>
      <c r="AE4" s="24"/>
      <c r="AF4" s="24"/>
      <c r="AG4" s="23"/>
      <c r="AH4" s="23"/>
      <c r="AI4" s="23"/>
      <c r="AJ4" s="23"/>
      <c r="AK4" s="24"/>
      <c r="AL4" s="24"/>
      <c r="AM4" s="23"/>
      <c r="AN4" s="23"/>
      <c r="AO4" s="23"/>
      <c r="AP4" s="23"/>
      <c r="AQ4" s="24"/>
      <c r="AR4" s="24"/>
      <c r="AS4" s="23"/>
      <c r="AT4" s="23"/>
      <c r="AU4" s="23"/>
      <c r="AV4" s="23"/>
      <c r="AW4" s="24"/>
      <c r="AX4" s="24"/>
      <c r="AY4" s="23"/>
      <c r="AZ4" s="23"/>
      <c r="BA4" s="23"/>
      <c r="BB4" s="23"/>
      <c r="BC4" s="24"/>
      <c r="BD4" s="24"/>
      <c r="BE4" s="23"/>
      <c r="BF4" s="23"/>
      <c r="BG4" s="23"/>
      <c r="BH4" s="23"/>
      <c r="BI4" s="24"/>
      <c r="BJ4" s="24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4"/>
      <c r="BX4" s="24"/>
      <c r="BY4" s="24"/>
      <c r="BZ4" s="24"/>
    </row>
    <row r="5" spans="1:78" s="15" customFormat="1" ht="17.25" customHeight="1" x14ac:dyDescent="0.25">
      <c r="A5" s="94" t="s">
        <v>114</v>
      </c>
      <c r="B5" s="102" t="s">
        <v>117</v>
      </c>
      <c r="C5" s="95"/>
      <c r="D5" s="96"/>
      <c r="E5" s="16"/>
      <c r="F5" s="16"/>
      <c r="G5" s="94" t="str">
        <f t="shared" ref="G5:H7" si="0">A5</f>
        <v>Canton:</v>
      </c>
      <c r="H5" s="94" t="str">
        <f t="shared" si="0"/>
        <v>Saisir canton</v>
      </c>
      <c r="I5" s="95"/>
      <c r="J5" s="96"/>
      <c r="K5" s="188"/>
      <c r="L5" s="188"/>
      <c r="M5" s="16"/>
      <c r="N5" s="17"/>
      <c r="O5" s="16"/>
      <c r="P5" s="16"/>
      <c r="Q5" s="16"/>
      <c r="R5" s="16"/>
      <c r="S5" s="16"/>
      <c r="T5" s="17"/>
      <c r="U5" s="16"/>
      <c r="V5" s="16"/>
      <c r="W5" s="16"/>
      <c r="X5" s="16"/>
      <c r="Y5" s="16"/>
      <c r="Z5" s="17"/>
      <c r="AA5" s="16"/>
      <c r="AB5" s="16"/>
      <c r="AC5" s="16"/>
      <c r="AD5" s="16"/>
      <c r="AE5" s="16"/>
      <c r="AF5" s="17"/>
      <c r="AG5" s="16"/>
      <c r="AH5" s="16"/>
      <c r="AI5" s="16"/>
      <c r="AJ5" s="16"/>
      <c r="AK5" s="16"/>
      <c r="AL5" s="17"/>
      <c r="AM5" s="16"/>
      <c r="AN5" s="16"/>
      <c r="AO5" s="16"/>
      <c r="AP5" s="16"/>
      <c r="AQ5" s="16"/>
      <c r="AR5" s="17"/>
      <c r="AS5" s="16"/>
      <c r="AT5" s="16"/>
      <c r="AU5" s="16"/>
      <c r="AV5" s="16"/>
      <c r="AW5" s="16"/>
      <c r="AX5" s="17"/>
      <c r="AY5" s="16"/>
      <c r="AZ5" s="16"/>
      <c r="BA5" s="16"/>
      <c r="BB5" s="16"/>
      <c r="BC5" s="16"/>
      <c r="BD5" s="17"/>
      <c r="BE5" s="16"/>
      <c r="BF5" s="16"/>
      <c r="BG5" s="16"/>
      <c r="BH5" s="16"/>
      <c r="BI5" s="16"/>
      <c r="BJ5" s="17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  <c r="BX5" s="17"/>
      <c r="BY5" s="17"/>
      <c r="BZ5" s="17"/>
    </row>
    <row r="6" spans="1:78" ht="17.25" customHeight="1" x14ac:dyDescent="0.25">
      <c r="A6" s="28" t="s">
        <v>115</v>
      </c>
      <c r="B6" s="422" t="s">
        <v>23</v>
      </c>
      <c r="C6" s="423"/>
      <c r="D6" s="424"/>
      <c r="G6" s="28" t="str">
        <f t="shared" si="0"/>
        <v>Région:</v>
      </c>
      <c r="H6" s="415" t="str">
        <f t="shared" si="0"/>
        <v>Espace Mittelland</v>
      </c>
      <c r="I6" s="416"/>
      <c r="J6" s="417"/>
    </row>
    <row r="7" spans="1:78" s="15" customFormat="1" ht="17.25" customHeight="1" x14ac:dyDescent="0.25">
      <c r="A7" s="28" t="s">
        <v>116</v>
      </c>
      <c r="B7" s="102" t="s">
        <v>118</v>
      </c>
      <c r="C7" s="95"/>
      <c r="D7" s="96"/>
      <c r="E7" s="16"/>
      <c r="F7" s="16"/>
      <c r="G7" s="28" t="str">
        <f t="shared" si="0"/>
        <v>Langue:</v>
      </c>
      <c r="H7" s="94" t="str">
        <f t="shared" si="0"/>
        <v>Saisir langue</v>
      </c>
      <c r="I7" s="95"/>
      <c r="J7" s="96"/>
      <c r="K7" s="188"/>
      <c r="L7" s="188"/>
      <c r="N7" s="17"/>
      <c r="O7" s="16"/>
      <c r="P7" s="16"/>
      <c r="Q7" s="16"/>
      <c r="R7" s="16"/>
      <c r="S7" s="16"/>
      <c r="T7" s="17"/>
      <c r="U7" s="16"/>
      <c r="V7" s="16"/>
      <c r="W7" s="16"/>
      <c r="X7" s="16"/>
      <c r="Y7" s="16"/>
      <c r="Z7" s="17"/>
      <c r="AA7" s="16"/>
      <c r="AB7" s="16"/>
      <c r="AC7" s="16"/>
      <c r="AD7" s="16"/>
      <c r="AE7" s="16"/>
      <c r="AF7" s="17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7"/>
      <c r="AS7" s="16"/>
      <c r="AT7" s="16"/>
      <c r="AU7" s="16"/>
      <c r="AV7" s="16"/>
      <c r="AW7" s="16"/>
      <c r="AX7" s="17"/>
      <c r="AY7" s="16"/>
      <c r="AZ7" s="16"/>
      <c r="BA7" s="16"/>
      <c r="BB7" s="16"/>
      <c r="BC7" s="16"/>
      <c r="BD7" s="17"/>
      <c r="BE7" s="16"/>
      <c r="BF7" s="16"/>
      <c r="BG7" s="16"/>
      <c r="BH7" s="16"/>
      <c r="BI7" s="16"/>
      <c r="BJ7" s="17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7"/>
      <c r="BX7" s="17"/>
      <c r="BY7" s="17"/>
      <c r="BZ7" s="17"/>
    </row>
    <row r="8" spans="1:78" x14ac:dyDescent="0.25">
      <c r="A8" s="81"/>
      <c r="B8" s="81"/>
      <c r="C8" s="81"/>
      <c r="D8" s="81"/>
      <c r="E8" s="81"/>
    </row>
    <row r="9" spans="1:78" s="83" customFormat="1" ht="24.75" customHeight="1" x14ac:dyDescent="0.4">
      <c r="A9" s="82" t="s">
        <v>119</v>
      </c>
      <c r="B9" s="84" t="s">
        <v>0</v>
      </c>
      <c r="C9" s="84" t="s">
        <v>120</v>
      </c>
      <c r="D9" s="84" t="s">
        <v>121</v>
      </c>
      <c r="E9" s="84" t="s">
        <v>122</v>
      </c>
      <c r="G9" s="192" t="str">
        <f>"Coûts effectifs:" &amp;" "&amp;A2</f>
        <v>Coûts effectifs: Etat du DATE</v>
      </c>
      <c r="H9" s="80"/>
      <c r="I9" s="80"/>
      <c r="J9" s="80"/>
      <c r="K9" s="80"/>
      <c r="L9" s="80"/>
    </row>
    <row r="10" spans="1:78" ht="26.25" customHeight="1" x14ac:dyDescent="0.25">
      <c r="A10" s="293" t="str">
        <f>Total_pilier_1a3!A10</f>
        <v>Primo-information et besoin en matière de l’encouragement de l'intégration</v>
      </c>
      <c r="B10" s="103">
        <f>SUM(C10:E10)</f>
        <v>0</v>
      </c>
      <c r="C10" s="79">
        <f>Total_pilier_1a3!I10</f>
        <v>0</v>
      </c>
      <c r="D10" s="79">
        <f>Total_pilier_1a3!J10</f>
        <v>0</v>
      </c>
      <c r="E10" s="79">
        <f>Total_pilier_1a3!K10</f>
        <v>0</v>
      </c>
      <c r="G10" s="297" t="s">
        <v>155</v>
      </c>
      <c r="H10" s="298" t="s">
        <v>108</v>
      </c>
    </row>
    <row r="11" spans="1:78" ht="19.5" customHeight="1" x14ac:dyDescent="0.25">
      <c r="A11" s="294" t="str">
        <f>Total_pilier_1a3!A11</f>
        <v>Conseil</v>
      </c>
      <c r="B11" s="103">
        <f t="shared" ref="B11:B17" si="1">SUM(C11:E11)</f>
        <v>0</v>
      </c>
      <c r="C11" s="79">
        <f>Total_pilier_1a3!I11</f>
        <v>0</v>
      </c>
      <c r="D11" s="79">
        <f>Total_pilier_1a3!J11</f>
        <v>0</v>
      </c>
      <c r="E11" s="79">
        <f>Total_pilier_1a3!K11</f>
        <v>0</v>
      </c>
      <c r="G11" s="297" t="s">
        <v>151</v>
      </c>
      <c r="H11" s="298" t="s">
        <v>108</v>
      </c>
      <c r="M11" s="80" t="s">
        <v>23</v>
      </c>
    </row>
    <row r="12" spans="1:78" ht="19.5" customHeight="1" x14ac:dyDescent="0.25">
      <c r="A12" s="294" t="str">
        <f>Total_pilier_1a3!A12</f>
        <v>Protection contre la discrimination</v>
      </c>
      <c r="B12" s="103">
        <f t="shared" si="1"/>
        <v>0</v>
      </c>
      <c r="C12" s="79">
        <f>Total_pilier_1a3!I12</f>
        <v>0</v>
      </c>
      <c r="D12" s="79">
        <f>Total_pilier_1a3!J12</f>
        <v>0</v>
      </c>
      <c r="E12" s="79">
        <f>Total_pilier_1a3!K12</f>
        <v>0</v>
      </c>
      <c r="G12" s="297" t="s">
        <v>152</v>
      </c>
      <c r="H12" s="298" t="s">
        <v>108</v>
      </c>
      <c r="M12" s="80" t="s">
        <v>25</v>
      </c>
    </row>
    <row r="13" spans="1:78" ht="19.5" customHeight="1" x14ac:dyDescent="0.25">
      <c r="A13" s="294" t="str">
        <f>Total_pilier_1a3!A14</f>
        <v>Langue et formation</v>
      </c>
      <c r="B13" s="103">
        <f t="shared" si="1"/>
        <v>0</v>
      </c>
      <c r="C13" s="79">
        <f>Total_pilier_1a3!I14</f>
        <v>0</v>
      </c>
      <c r="D13" s="79">
        <f>Total_pilier_1a3!J14</f>
        <v>0</v>
      </c>
      <c r="E13" s="79">
        <f>Total_pilier_1a3!K14</f>
        <v>0</v>
      </c>
      <c r="M13" s="80" t="s">
        <v>24</v>
      </c>
    </row>
    <row r="14" spans="1:78" ht="17.25" customHeight="1" x14ac:dyDescent="0.3">
      <c r="A14" s="294" t="str">
        <f>Total_pilier_1a3!A15</f>
        <v>Petite enfance</v>
      </c>
      <c r="B14" s="103">
        <f t="shared" si="1"/>
        <v>0</v>
      </c>
      <c r="C14" s="79">
        <f>Total_pilier_1a3!I15</f>
        <v>0</v>
      </c>
      <c r="D14" s="79">
        <f>Total_pilier_1a3!J15</f>
        <v>0</v>
      </c>
      <c r="E14" s="79">
        <f>Total_pilier_1a3!K15</f>
        <v>0</v>
      </c>
      <c r="G14" s="194" t="s">
        <v>0</v>
      </c>
      <c r="H14" s="193"/>
      <c r="I14" s="425" t="s">
        <v>173</v>
      </c>
      <c r="J14" s="418" t="s">
        <v>174</v>
      </c>
      <c r="K14" s="290"/>
      <c r="L14"/>
      <c r="M14"/>
    </row>
    <row r="15" spans="1:78" ht="18.75" customHeight="1" x14ac:dyDescent="0.3">
      <c r="A15" s="294" t="str">
        <f>Total_pilier_1a3!A16</f>
        <v>Employabilité</v>
      </c>
      <c r="B15" s="103">
        <f t="shared" si="1"/>
        <v>0</v>
      </c>
      <c r="C15" s="79">
        <f>Total_pilier_1a3!I16</f>
        <v>0</v>
      </c>
      <c r="D15" s="79">
        <f>Total_pilier_1a3!J16</f>
        <v>0</v>
      </c>
      <c r="E15" s="79">
        <f>Total_pilier_1a3!K16</f>
        <v>0</v>
      </c>
      <c r="G15" s="194" t="s">
        <v>150</v>
      </c>
      <c r="H15" s="193" t="s">
        <v>67</v>
      </c>
      <c r="I15" s="426"/>
      <c r="J15" s="419"/>
      <c r="K15" s="290"/>
      <c r="L15"/>
      <c r="M15"/>
    </row>
    <row r="16" spans="1:78" ht="23" x14ac:dyDescent="0.25">
      <c r="A16" s="294" t="str">
        <f>Total_pilier_1a3!A18</f>
        <v>Interprétariat communautaire et médiation interculturelle</v>
      </c>
      <c r="B16" s="103">
        <f t="shared" si="1"/>
        <v>0</v>
      </c>
      <c r="C16" s="79">
        <f>Total_pilier_1a3!I18</f>
        <v>0</v>
      </c>
      <c r="D16" s="79">
        <f>Total_pilier_1a3!J18</f>
        <v>0</v>
      </c>
      <c r="E16" s="79">
        <f>Total_pilier_1a3!K18</f>
        <v>0</v>
      </c>
      <c r="G16" s="299" t="s">
        <v>126</v>
      </c>
      <c r="H16" s="300">
        <v>0</v>
      </c>
      <c r="I16" s="301">
        <f t="shared" ref="I16:I23" si="2">B10</f>
        <v>0</v>
      </c>
      <c r="J16" s="302" t="e">
        <f>(H16/I16)</f>
        <v>#DIV/0!</v>
      </c>
      <c r="K16" s="291"/>
      <c r="L16"/>
      <c r="M16"/>
    </row>
    <row r="17" spans="1:17" ht="17.25" customHeight="1" x14ac:dyDescent="0.25">
      <c r="A17" s="294" t="str">
        <f>Total_pilier_1a3!A19</f>
        <v>Vivre-ensemble</v>
      </c>
      <c r="B17" s="103">
        <f t="shared" si="1"/>
        <v>0</v>
      </c>
      <c r="C17" s="79">
        <f>Total_pilier_1a3!I19</f>
        <v>0</v>
      </c>
      <c r="D17" s="79">
        <f>Total_pilier_1a3!J19</f>
        <v>0</v>
      </c>
      <c r="E17" s="79">
        <f>Total_pilier_1a3!K19</f>
        <v>0</v>
      </c>
      <c r="G17" s="303" t="s">
        <v>148</v>
      </c>
      <c r="H17" s="304">
        <v>0</v>
      </c>
      <c r="I17" s="301">
        <f t="shared" si="2"/>
        <v>0</v>
      </c>
      <c r="J17" s="302" t="e">
        <f t="shared" ref="J17:J24" si="3">(H17/I17)</f>
        <v>#DIV/0!</v>
      </c>
      <c r="K17" s="291"/>
      <c r="L17"/>
      <c r="M17"/>
    </row>
    <row r="18" spans="1:17" ht="17.25" customHeight="1" x14ac:dyDescent="0.25">
      <c r="A18" s="295" t="s">
        <v>0</v>
      </c>
      <c r="B18" s="296">
        <f>SUM(B10:B17)</f>
        <v>0</v>
      </c>
      <c r="C18" s="296">
        <f>SUM(C10:C17)</f>
        <v>0</v>
      </c>
      <c r="D18" s="296">
        <f>SUM(D10:D17)</f>
        <v>0</v>
      </c>
      <c r="E18" s="296">
        <f>SUM(E10:E17)</f>
        <v>0</v>
      </c>
      <c r="G18" s="303" t="s">
        <v>147</v>
      </c>
      <c r="H18" s="304">
        <v>0</v>
      </c>
      <c r="I18" s="301">
        <f t="shared" si="2"/>
        <v>0</v>
      </c>
      <c r="J18" s="302" t="e">
        <f t="shared" si="3"/>
        <v>#DIV/0!</v>
      </c>
      <c r="K18" s="291"/>
      <c r="L18"/>
      <c r="M18"/>
    </row>
    <row r="19" spans="1:17" ht="17.25" customHeight="1" x14ac:dyDescent="0.25">
      <c r="G19" s="303" t="s">
        <v>146</v>
      </c>
      <c r="H19" s="304">
        <v>0</v>
      </c>
      <c r="I19" s="301">
        <f t="shared" si="2"/>
        <v>0</v>
      </c>
      <c r="J19" s="302" t="e">
        <f t="shared" si="3"/>
        <v>#DIV/0!</v>
      </c>
      <c r="K19" s="291"/>
      <c r="L19"/>
      <c r="M19"/>
    </row>
    <row r="20" spans="1:17" ht="17.25" customHeight="1" x14ac:dyDescent="0.25">
      <c r="G20" s="303" t="s">
        <v>145</v>
      </c>
      <c r="H20" s="304">
        <v>0</v>
      </c>
      <c r="I20" s="301">
        <f t="shared" si="2"/>
        <v>0</v>
      </c>
      <c r="J20" s="302" t="e">
        <f t="shared" si="3"/>
        <v>#DIV/0!</v>
      </c>
      <c r="K20" s="291"/>
      <c r="L20"/>
      <c r="M20"/>
    </row>
    <row r="21" spans="1:17" ht="17.25" customHeight="1" x14ac:dyDescent="0.25">
      <c r="G21" s="303" t="s">
        <v>144</v>
      </c>
      <c r="H21" s="304">
        <v>0</v>
      </c>
      <c r="I21" s="301">
        <f t="shared" si="2"/>
        <v>0</v>
      </c>
      <c r="J21" s="302" t="e">
        <f t="shared" si="3"/>
        <v>#DIV/0!</v>
      </c>
      <c r="K21" s="291"/>
      <c r="L21"/>
      <c r="M21"/>
    </row>
    <row r="22" spans="1:17" ht="25.5" customHeight="1" x14ac:dyDescent="0.25">
      <c r="G22" s="305" t="s">
        <v>141</v>
      </c>
      <c r="H22" s="304">
        <v>0</v>
      </c>
      <c r="I22" s="301">
        <f t="shared" si="2"/>
        <v>0</v>
      </c>
      <c r="J22" s="302" t="e">
        <f t="shared" si="3"/>
        <v>#DIV/0!</v>
      </c>
      <c r="K22" s="291"/>
      <c r="L22"/>
      <c r="M22"/>
    </row>
    <row r="23" spans="1:17" ht="17.25" customHeight="1" x14ac:dyDescent="0.25">
      <c r="G23" s="303" t="s">
        <v>140</v>
      </c>
      <c r="H23" s="304">
        <v>0</v>
      </c>
      <c r="I23" s="301">
        <f t="shared" si="2"/>
        <v>0</v>
      </c>
      <c r="J23" s="302" t="e">
        <f t="shared" si="3"/>
        <v>#DIV/0!</v>
      </c>
      <c r="K23" s="291"/>
      <c r="L23"/>
      <c r="M23"/>
    </row>
    <row r="24" spans="1:17" ht="18" customHeight="1" x14ac:dyDescent="0.3">
      <c r="G24" s="306" t="s">
        <v>153</v>
      </c>
      <c r="H24" s="307">
        <v>0</v>
      </c>
      <c r="I24" s="308">
        <f>SUM(I16:I23)</f>
        <v>0</v>
      </c>
      <c r="J24" s="309" t="e">
        <f t="shared" si="3"/>
        <v>#DIV/0!</v>
      </c>
      <c r="K24" s="292"/>
      <c r="L24"/>
      <c r="M24"/>
    </row>
    <row r="25" spans="1:17" ht="18" customHeight="1" x14ac:dyDescent="0.3">
      <c r="G25" s="286"/>
      <c r="H25" s="287"/>
      <c r="I25" s="288"/>
      <c r="J25" s="289"/>
      <c r="K25" s="289"/>
      <c r="L25"/>
      <c r="M25"/>
    </row>
    <row r="26" spans="1:17" ht="18" customHeight="1" x14ac:dyDescent="0.3">
      <c r="G26" s="272" t="s">
        <v>160</v>
      </c>
      <c r="H26" s="273"/>
      <c r="I26" s="420" t="str">
        <f>C9</f>
        <v>Ct. (incl. Com.)</v>
      </c>
      <c r="J26" s="420" t="str">
        <f>D9</f>
        <v>Conf. (LEtr)</v>
      </c>
      <c r="K26" s="420" t="str">
        <f>E9</f>
        <v>Conf.
(forfaits d'i.)</v>
      </c>
      <c r="L26"/>
      <c r="M26"/>
    </row>
    <row r="27" spans="1:17" ht="13" x14ac:dyDescent="0.3">
      <c r="G27" s="274"/>
      <c r="H27" s="275" t="str">
        <f>B9</f>
        <v>Total</v>
      </c>
      <c r="I27" s="421"/>
      <c r="J27" s="421"/>
      <c r="K27" s="421"/>
      <c r="L27"/>
    </row>
    <row r="28" spans="1:17" ht="12.75" customHeight="1" x14ac:dyDescent="0.25">
      <c r="G28" s="276" t="str">
        <f>Total_pilier_1a3!A10</f>
        <v>Primo-information et besoin en matière de l’encouragement de l'intégration</v>
      </c>
      <c r="H28" s="277">
        <f>Total_pilier_1a3!C10</f>
        <v>0</v>
      </c>
      <c r="I28" s="278">
        <f>Total_pilier_1a3!D10</f>
        <v>0</v>
      </c>
      <c r="J28" s="279">
        <f>Total_pilier_1a3!E10</f>
        <v>0</v>
      </c>
      <c r="K28" s="280">
        <f>Total_pilier_1a3!F10</f>
        <v>0</v>
      </c>
      <c r="O28"/>
    </row>
    <row r="29" spans="1:17" x14ac:dyDescent="0.25">
      <c r="G29" s="276" t="str">
        <f>Total_pilier_1a3!A11</f>
        <v>Conseil</v>
      </c>
      <c r="H29" s="277">
        <f>Total_pilier_1a3!C11</f>
        <v>0</v>
      </c>
      <c r="I29" s="278">
        <f>Total_pilier_1a3!D11</f>
        <v>0</v>
      </c>
      <c r="J29" s="277">
        <f>Total_pilier_1a3!E11</f>
        <v>0</v>
      </c>
      <c r="K29" s="280">
        <f>Total_pilier_1a3!F11</f>
        <v>0</v>
      </c>
      <c r="O29"/>
      <c r="P29"/>
      <c r="Q29"/>
    </row>
    <row r="30" spans="1:17" x14ac:dyDescent="0.25">
      <c r="G30" s="276" t="str">
        <f>Total_pilier_1a3!A12</f>
        <v>Protection contre la discrimination</v>
      </c>
      <c r="H30" s="277">
        <f>Total_pilier_1a3!C12</f>
        <v>0</v>
      </c>
      <c r="I30" s="278">
        <f>Total_pilier_1a3!D12</f>
        <v>0</v>
      </c>
      <c r="J30" s="277">
        <f>Total_pilier_1a3!E12</f>
        <v>0</v>
      </c>
      <c r="K30" s="280">
        <f>Total_pilier_1a3!F12</f>
        <v>0</v>
      </c>
      <c r="O30"/>
      <c r="P30"/>
      <c r="Q30"/>
    </row>
    <row r="31" spans="1:17" x14ac:dyDescent="0.25">
      <c r="G31" s="281" t="s">
        <v>123</v>
      </c>
      <c r="H31" s="282">
        <f>Total_pilier_1a3!C13</f>
        <v>0</v>
      </c>
      <c r="I31" s="283">
        <f>Total_pilier_1a3!D13</f>
        <v>0</v>
      </c>
      <c r="J31" s="282">
        <f>Total_pilier_1a3!E13</f>
        <v>0</v>
      </c>
      <c r="K31" s="284">
        <f>Total_pilier_1a3!F13</f>
        <v>0</v>
      </c>
      <c r="O31"/>
      <c r="P31"/>
      <c r="Q31"/>
    </row>
    <row r="32" spans="1:17" x14ac:dyDescent="0.25">
      <c r="G32" s="276" t="str">
        <f>Total_pilier_1a3!A14</f>
        <v>Langue et formation</v>
      </c>
      <c r="H32" s="277">
        <f>Total_pilier_1a3!C14</f>
        <v>0</v>
      </c>
      <c r="I32" s="278">
        <f>Total_pilier_1a3!D14</f>
        <v>0</v>
      </c>
      <c r="J32" s="277">
        <f>Total_pilier_1a3!E14</f>
        <v>0</v>
      </c>
      <c r="K32" s="280">
        <f>Total_pilier_1a3!F14</f>
        <v>0</v>
      </c>
      <c r="O32"/>
      <c r="P32"/>
      <c r="Q32"/>
    </row>
    <row r="33" spans="7:17" x14ac:dyDescent="0.25">
      <c r="G33" s="276" t="str">
        <f>Total_pilier_1a3!A15</f>
        <v>Petite enfance</v>
      </c>
      <c r="H33" s="277">
        <f>Total_pilier_1a3!C15</f>
        <v>0</v>
      </c>
      <c r="I33" s="278">
        <f>Total_pilier_1a3!D15</f>
        <v>0</v>
      </c>
      <c r="J33" s="277">
        <f>Total_pilier_1a3!E15</f>
        <v>0</v>
      </c>
      <c r="K33" s="280">
        <f>Total_pilier_1a3!F15</f>
        <v>0</v>
      </c>
      <c r="O33"/>
      <c r="P33"/>
      <c r="Q33"/>
    </row>
    <row r="34" spans="7:17" x14ac:dyDescent="0.25">
      <c r="G34" s="276" t="str">
        <f>Total_pilier_1a3!A16</f>
        <v>Employabilité</v>
      </c>
      <c r="H34" s="277">
        <f>Total_pilier_1a3!C16</f>
        <v>0</v>
      </c>
      <c r="I34" s="278">
        <f>Total_pilier_1a3!D16</f>
        <v>0</v>
      </c>
      <c r="J34" s="279">
        <f>Total_pilier_1a3!E16</f>
        <v>0</v>
      </c>
      <c r="K34" s="280">
        <f>Total_pilier_1a3!F16</f>
        <v>0</v>
      </c>
      <c r="O34"/>
    </row>
    <row r="35" spans="7:17" x14ac:dyDescent="0.25">
      <c r="G35" s="281" t="s">
        <v>176</v>
      </c>
      <c r="H35" s="282">
        <f>Total_pilier_1a3!C17</f>
        <v>0</v>
      </c>
      <c r="I35" s="283">
        <f>Total_pilier_1a3!D17</f>
        <v>0</v>
      </c>
      <c r="J35" s="285">
        <f>Total_pilier_1a3!E17</f>
        <v>0</v>
      </c>
      <c r="K35" s="284">
        <f>Total_pilier_1a3!F17</f>
        <v>0</v>
      </c>
    </row>
    <row r="36" spans="7:17" x14ac:dyDescent="0.25">
      <c r="G36" s="276" t="str">
        <f>Total_pilier_1a3!A18</f>
        <v>Interprétariat communautaire et médiation interculturelle</v>
      </c>
      <c r="H36" s="277">
        <f>Total_pilier_1a3!C18</f>
        <v>0</v>
      </c>
      <c r="I36" s="278">
        <f>Total_pilier_1a3!D18</f>
        <v>0</v>
      </c>
      <c r="J36" s="279">
        <f>Total_pilier_1a3!E18</f>
        <v>0</v>
      </c>
      <c r="K36" s="280">
        <f>Total_pilier_1a3!F18</f>
        <v>0</v>
      </c>
    </row>
    <row r="37" spans="7:17" x14ac:dyDescent="0.25">
      <c r="G37" s="276" t="str">
        <f>Total_pilier_1a3!A19</f>
        <v>Vivre-ensemble</v>
      </c>
      <c r="H37" s="277">
        <f>Total_pilier_1a3!C19</f>
        <v>0</v>
      </c>
      <c r="I37" s="278">
        <f>Total_pilier_1a3!D19</f>
        <v>0</v>
      </c>
      <c r="J37" s="279">
        <f>Total_pilier_1a3!E19</f>
        <v>0</v>
      </c>
      <c r="K37" s="280">
        <f>Total_pilier_1a3!F19</f>
        <v>0</v>
      </c>
    </row>
    <row r="38" spans="7:17" x14ac:dyDescent="0.25">
      <c r="G38" s="281" t="s">
        <v>177</v>
      </c>
      <c r="H38" s="282">
        <f>Total_pilier_1a3!C20</f>
        <v>0</v>
      </c>
      <c r="I38" s="283">
        <f>Total_pilier_1a3!D20</f>
        <v>0</v>
      </c>
      <c r="J38" s="285">
        <f>Total_pilier_1a3!E20</f>
        <v>0</v>
      </c>
      <c r="K38" s="284">
        <f>Total_pilier_1a3!F20</f>
        <v>0</v>
      </c>
    </row>
    <row r="39" spans="7:17" x14ac:dyDescent="0.25">
      <c r="G39" s="281" t="s">
        <v>159</v>
      </c>
      <c r="H39" s="282">
        <f>Total_pilier_1a3!C21</f>
        <v>0</v>
      </c>
      <c r="I39" s="283">
        <f>Total_pilier_1a3!D21</f>
        <v>0</v>
      </c>
      <c r="J39" s="285">
        <f>Total_pilier_1a3!E21</f>
        <v>0</v>
      </c>
      <c r="K39" s="284">
        <f>Total_pilier_1a3!F21</f>
        <v>0</v>
      </c>
    </row>
    <row r="49" spans="7:8" x14ac:dyDescent="0.25">
      <c r="G49"/>
      <c r="H49"/>
    </row>
    <row r="50" spans="7:8" x14ac:dyDescent="0.25">
      <c r="G50"/>
      <c r="H50"/>
    </row>
    <row r="51" spans="7:8" x14ac:dyDescent="0.25">
      <c r="G51"/>
      <c r="H51"/>
    </row>
    <row r="52" spans="7:8" x14ac:dyDescent="0.25">
      <c r="G52"/>
      <c r="H52"/>
    </row>
    <row r="53" spans="7:8" x14ac:dyDescent="0.25">
      <c r="G53"/>
      <c r="H53"/>
    </row>
    <row r="54" spans="7:8" x14ac:dyDescent="0.25">
      <c r="G54"/>
      <c r="H54"/>
    </row>
    <row r="55" spans="7:8" x14ac:dyDescent="0.25">
      <c r="G55"/>
      <c r="H55"/>
    </row>
    <row r="56" spans="7:8" x14ac:dyDescent="0.25">
      <c r="G56"/>
      <c r="H56"/>
    </row>
    <row r="57" spans="7:8" x14ac:dyDescent="0.25">
      <c r="G57"/>
      <c r="H57"/>
    </row>
    <row r="58" spans="7:8" x14ac:dyDescent="0.25">
      <c r="G58"/>
      <c r="H58"/>
    </row>
    <row r="59" spans="7:8" x14ac:dyDescent="0.25">
      <c r="G59"/>
      <c r="H59"/>
    </row>
    <row r="60" spans="7:8" x14ac:dyDescent="0.25">
      <c r="G60"/>
      <c r="H60"/>
    </row>
    <row r="61" spans="7:8" x14ac:dyDescent="0.25">
      <c r="G61"/>
      <c r="H61"/>
    </row>
    <row r="62" spans="7:8" x14ac:dyDescent="0.25">
      <c r="G62"/>
      <c r="H62"/>
    </row>
    <row r="63" spans="7:8" x14ac:dyDescent="0.25">
      <c r="G63"/>
      <c r="H63"/>
    </row>
    <row r="64" spans="7:8" x14ac:dyDescent="0.25">
      <c r="G64"/>
      <c r="H64"/>
    </row>
    <row r="65" spans="7:8" x14ac:dyDescent="0.25">
      <c r="G65"/>
      <c r="H65"/>
    </row>
    <row r="66" spans="7:8" x14ac:dyDescent="0.25">
      <c r="G66"/>
      <c r="H66"/>
    </row>
    <row r="67" spans="7:8" x14ac:dyDescent="0.25">
      <c r="G67"/>
      <c r="H67"/>
    </row>
    <row r="68" spans="7:8" x14ac:dyDescent="0.25">
      <c r="G68"/>
      <c r="H68"/>
    </row>
    <row r="69" spans="7:8" x14ac:dyDescent="0.25">
      <c r="G69"/>
      <c r="H69"/>
    </row>
    <row r="70" spans="7:8" x14ac:dyDescent="0.25">
      <c r="G70"/>
      <c r="H70"/>
    </row>
    <row r="71" spans="7:8" x14ac:dyDescent="0.25">
      <c r="G71"/>
      <c r="H71"/>
    </row>
    <row r="72" spans="7:8" x14ac:dyDescent="0.25">
      <c r="G72"/>
      <c r="H72"/>
    </row>
    <row r="73" spans="7:8" x14ac:dyDescent="0.25">
      <c r="G73"/>
      <c r="H73"/>
    </row>
    <row r="74" spans="7:8" x14ac:dyDescent="0.25">
      <c r="G74"/>
      <c r="H74"/>
    </row>
    <row r="75" spans="7:8" x14ac:dyDescent="0.25">
      <c r="G75"/>
      <c r="H75"/>
    </row>
  </sheetData>
  <sheetProtection password="A788" sheet="1" objects="1" scenarios="1" formatCells="0"/>
  <mergeCells count="11">
    <mergeCell ref="J14:J15"/>
    <mergeCell ref="I26:I27"/>
    <mergeCell ref="J26:J27"/>
    <mergeCell ref="K26:K27"/>
    <mergeCell ref="B6:D6"/>
    <mergeCell ref="I14:I15"/>
    <mergeCell ref="A1:D1"/>
    <mergeCell ref="A2:D2"/>
    <mergeCell ref="G1:J1"/>
    <mergeCell ref="G2:J2"/>
    <mergeCell ref="H6:J6"/>
  </mergeCells>
  <dataValidations count="2">
    <dataValidation allowBlank="1" showErrorMessage="1" errorTitle="Liste" error="Bitte einen Eintrag aus der Liste wählen." promptTitle="Massnahmentyp" prompt="Falls Sie [Weitere, _____ ] wählen, bitte in der nächsten Zelle unter Bemerkung spezifizieren." sqref="A10:A17 C10:E17"/>
    <dataValidation type="list" showInputMessage="1" showErrorMessage="1" sqref="B6 H6">
      <formula1>Region</formula1>
    </dataValidation>
  </dataValidations>
  <pageMargins left="0.78740157480314965" right="0.39370078740157483" top="1.9685039370078741" bottom="0.59055118110236227" header="0.31496062992125984" footer="0.31496062992125984"/>
  <pageSetup paperSize="9" orientation="portrait" horizontalDpi="0" verticalDpi="0" r:id="rId2"/>
  <headerFooter>
    <oddHeader>&amp;R&amp;G</oddHeader>
    <oddFooter>&amp;LProgrammes cantonaux d’intégration (PIC) 2018-2021</oddFooter>
  </headerFooter>
  <drawing r:id="rId3"/>
  <legacyDrawing r:id="rId4"/>
  <legacyDrawingHF r:id="rId5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M15"/>
  <sheetViews>
    <sheetView workbookViewId="0">
      <selection activeCell="I17" sqref="I17"/>
    </sheetView>
  </sheetViews>
  <sheetFormatPr baseColWidth="10" defaultColWidth="11.453125" defaultRowHeight="12.5" x14ac:dyDescent="0.25"/>
  <cols>
    <col min="1" max="1" width="11.453125" style="238"/>
    <col min="2" max="2" width="12.1796875" style="238" customWidth="1"/>
    <col min="3" max="10" width="11.453125" style="238"/>
    <col min="11" max="11" width="12.26953125" style="238" bestFit="1" customWidth="1"/>
    <col min="12" max="16384" width="11.453125" style="238"/>
  </cols>
  <sheetData>
    <row r="1" spans="1:13" ht="42" x14ac:dyDescent="0.25">
      <c r="A1" s="235" t="s">
        <v>100</v>
      </c>
      <c r="B1" s="235" t="s">
        <v>105</v>
      </c>
      <c r="C1" s="235" t="s">
        <v>87</v>
      </c>
      <c r="D1" s="236" t="s">
        <v>88</v>
      </c>
      <c r="E1" s="235" t="s">
        <v>87</v>
      </c>
      <c r="F1" s="236" t="s">
        <v>88</v>
      </c>
      <c r="G1" s="235" t="s">
        <v>87</v>
      </c>
      <c r="H1" s="236" t="s">
        <v>88</v>
      </c>
      <c r="I1" s="235" t="s">
        <v>89</v>
      </c>
      <c r="J1" s="235" t="s">
        <v>90</v>
      </c>
      <c r="K1" s="235" t="s">
        <v>99</v>
      </c>
      <c r="L1" s="235" t="s">
        <v>91</v>
      </c>
      <c r="M1" s="237" t="s">
        <v>98</v>
      </c>
    </row>
    <row r="2" spans="1:13" ht="12.75" customHeight="1" x14ac:dyDescent="0.3">
      <c r="A2" s="445" t="s">
        <v>101</v>
      </c>
      <c r="B2" s="239"/>
      <c r="C2" s="239"/>
      <c r="D2" s="240"/>
      <c r="E2" s="433" t="s">
        <v>85</v>
      </c>
      <c r="F2" s="434"/>
      <c r="G2" s="435" t="s">
        <v>86</v>
      </c>
      <c r="H2" s="435"/>
      <c r="I2" s="260"/>
      <c r="J2" s="260"/>
      <c r="K2" s="260"/>
      <c r="L2" s="260"/>
      <c r="M2" s="261"/>
    </row>
    <row r="3" spans="1:13" s="242" customFormat="1" ht="27" customHeight="1" x14ac:dyDescent="0.25">
      <c r="A3" s="446"/>
      <c r="B3" s="231"/>
      <c r="C3" s="241"/>
      <c r="D3" s="241"/>
      <c r="E3" s="232"/>
      <c r="F3" s="234"/>
      <c r="G3" s="232"/>
      <c r="H3" s="231"/>
      <c r="I3" s="262">
        <f>D3+F3+H3</f>
        <v>0</v>
      </c>
      <c r="J3" s="262">
        <f>Total_pilier_1a3!AK21</f>
        <v>0</v>
      </c>
      <c r="K3" s="249">
        <f>I3-J3</f>
        <v>0</v>
      </c>
      <c r="L3" s="234">
        <v>999</v>
      </c>
      <c r="M3" s="263">
        <f>B3-L3</f>
        <v>-999</v>
      </c>
    </row>
    <row r="4" spans="1:13" s="245" customFormat="1" ht="12.75" customHeight="1" x14ac:dyDescent="0.25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3" ht="12.75" customHeight="1" x14ac:dyDescent="0.3">
      <c r="A5" s="447" t="s">
        <v>102</v>
      </c>
      <c r="B5" s="246"/>
      <c r="C5" s="428">
        <v>43435</v>
      </c>
      <c r="D5" s="429"/>
      <c r="E5" s="436" t="s">
        <v>92</v>
      </c>
      <c r="F5" s="437"/>
      <c r="G5" s="438" t="s">
        <v>93</v>
      </c>
      <c r="H5" s="438"/>
      <c r="I5" s="247"/>
      <c r="J5" s="247"/>
      <c r="K5" s="247"/>
      <c r="L5" s="247"/>
      <c r="M5" s="248"/>
    </row>
    <row r="6" spans="1:13" s="242" customFormat="1" ht="27" customHeight="1" x14ac:dyDescent="0.25">
      <c r="A6" s="447"/>
      <c r="B6" s="233">
        <f>M3</f>
        <v>-999</v>
      </c>
      <c r="C6" s="232"/>
      <c r="D6" s="232"/>
      <c r="E6" s="232"/>
      <c r="F6" s="231"/>
      <c r="G6" s="232"/>
      <c r="H6" s="231"/>
      <c r="I6" s="249">
        <f>D6+F6+H6</f>
        <v>0</v>
      </c>
      <c r="J6" s="249">
        <f>Total_pilier_1a3!BA21</f>
        <v>0</v>
      </c>
      <c r="K6" s="249">
        <f>I6-J6</f>
        <v>0</v>
      </c>
      <c r="L6" s="231"/>
      <c r="M6" s="249">
        <f>B6-L6</f>
        <v>-999</v>
      </c>
    </row>
    <row r="7" spans="1:13" ht="12.75" customHeight="1" x14ac:dyDescent="0.25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</row>
    <row r="8" spans="1:13" ht="12.75" customHeight="1" x14ac:dyDescent="0.3">
      <c r="A8" s="448" t="s">
        <v>103</v>
      </c>
      <c r="B8" s="250"/>
      <c r="C8" s="428">
        <v>43800</v>
      </c>
      <c r="D8" s="429"/>
      <c r="E8" s="443" t="s">
        <v>94</v>
      </c>
      <c r="F8" s="444"/>
      <c r="G8" s="427" t="s">
        <v>95</v>
      </c>
      <c r="H8" s="427"/>
      <c r="I8" s="251"/>
      <c r="J8" s="251"/>
      <c r="K8" s="251"/>
      <c r="L8" s="251"/>
      <c r="M8" s="252"/>
    </row>
    <row r="9" spans="1:13" s="242" customFormat="1" ht="27" customHeight="1" x14ac:dyDescent="0.25">
      <c r="A9" s="448"/>
      <c r="B9" s="233">
        <f>M6</f>
        <v>-999</v>
      </c>
      <c r="C9" s="232"/>
      <c r="D9" s="232"/>
      <c r="E9" s="232"/>
      <c r="F9" s="231"/>
      <c r="G9" s="232"/>
      <c r="H9" s="231"/>
      <c r="I9" s="249">
        <f>D9+F9+H9</f>
        <v>0</v>
      </c>
      <c r="J9" s="249">
        <f>Total_pilier_1a3!BM21</f>
        <v>0</v>
      </c>
      <c r="K9" s="249">
        <f>I9-J9</f>
        <v>0</v>
      </c>
      <c r="L9" s="231"/>
      <c r="M9" s="249">
        <f>B9-L9</f>
        <v>-999</v>
      </c>
    </row>
    <row r="10" spans="1:13" ht="12.75" customHeight="1" x14ac:dyDescent="0.25">
      <c r="A10" s="243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</row>
    <row r="11" spans="1:13" ht="12.75" customHeight="1" x14ac:dyDescent="0.3">
      <c r="A11" s="449" t="s">
        <v>104</v>
      </c>
      <c r="B11" s="253"/>
      <c r="C11" s="428">
        <v>44166</v>
      </c>
      <c r="D11" s="429"/>
      <c r="E11" s="430" t="s">
        <v>96</v>
      </c>
      <c r="F11" s="431"/>
      <c r="G11" s="432" t="s">
        <v>97</v>
      </c>
      <c r="H11" s="432"/>
      <c r="I11" s="254"/>
      <c r="J11" s="254"/>
      <c r="K11" s="254"/>
      <c r="L11" s="254"/>
      <c r="M11" s="255"/>
    </row>
    <row r="12" spans="1:13" s="242" customFormat="1" ht="27" customHeight="1" x14ac:dyDescent="0.25">
      <c r="A12" s="449"/>
      <c r="B12" s="233">
        <f>M9</f>
        <v>-999</v>
      </c>
      <c r="C12" s="232"/>
      <c r="D12" s="232"/>
      <c r="E12" s="232"/>
      <c r="F12" s="231"/>
      <c r="G12" s="232"/>
      <c r="H12" s="231"/>
      <c r="I12" s="249">
        <f>D12+F12+H12</f>
        <v>0</v>
      </c>
      <c r="J12" s="249">
        <f>Total_pilier_1a3!BU21</f>
        <v>0</v>
      </c>
      <c r="K12" s="249">
        <f>I12-J12</f>
        <v>0</v>
      </c>
      <c r="L12" s="231"/>
      <c r="M12" s="249">
        <f>B12-L12</f>
        <v>-999</v>
      </c>
    </row>
    <row r="13" spans="1:13" ht="12.75" customHeight="1" x14ac:dyDescent="0.25">
      <c r="A13" s="243"/>
      <c r="B13" s="244"/>
      <c r="C13" s="244"/>
      <c r="D13" s="244"/>
      <c r="E13" s="244"/>
      <c r="F13" s="244"/>
      <c r="G13" s="244"/>
      <c r="H13" s="244"/>
      <c r="I13" s="245"/>
      <c r="J13" s="245"/>
      <c r="K13" s="245"/>
      <c r="L13" s="245"/>
      <c r="M13" s="245"/>
    </row>
    <row r="14" spans="1:13" ht="12.75" customHeight="1" x14ac:dyDescent="0.3">
      <c r="A14" s="439" t="s">
        <v>106</v>
      </c>
      <c r="B14" s="256"/>
      <c r="C14" s="441">
        <v>44531</v>
      </c>
      <c r="D14" s="442"/>
      <c r="E14" s="257"/>
      <c r="F14" s="258"/>
      <c r="G14" s="258"/>
      <c r="H14" s="258"/>
      <c r="I14" s="258"/>
      <c r="J14" s="258"/>
      <c r="K14" s="258"/>
      <c r="L14" s="258"/>
      <c r="M14" s="258"/>
    </row>
    <row r="15" spans="1:13" s="242" customFormat="1" ht="27" customHeight="1" x14ac:dyDescent="0.25">
      <c r="A15" s="440"/>
      <c r="B15" s="233">
        <f>M12</f>
        <v>-999</v>
      </c>
      <c r="C15" s="232"/>
      <c r="D15" s="232"/>
      <c r="E15" s="259"/>
      <c r="F15" s="259"/>
      <c r="G15" s="259"/>
      <c r="H15" s="259"/>
      <c r="I15" s="249">
        <f>D15+F15+H15</f>
        <v>0</v>
      </c>
      <c r="J15" s="259"/>
      <c r="K15" s="259"/>
      <c r="L15" s="231"/>
      <c r="M15" s="249">
        <f>B15-L15</f>
        <v>-999</v>
      </c>
    </row>
  </sheetData>
  <sheetProtection password="A788" sheet="1" objects="1" scenarios="1" formatCells="0"/>
  <mergeCells count="17">
    <mergeCell ref="A14:A15"/>
    <mergeCell ref="C14:D14"/>
    <mergeCell ref="C8:D8"/>
    <mergeCell ref="E8:F8"/>
    <mergeCell ref="A2:A3"/>
    <mergeCell ref="A5:A6"/>
    <mergeCell ref="A8:A9"/>
    <mergeCell ref="A11:A12"/>
    <mergeCell ref="G8:H8"/>
    <mergeCell ref="C11:D11"/>
    <mergeCell ref="E11:F11"/>
    <mergeCell ref="G11:H11"/>
    <mergeCell ref="E2:F2"/>
    <mergeCell ref="G2:H2"/>
    <mergeCell ref="C5:D5"/>
    <mergeCell ref="E5:F5"/>
    <mergeCell ref="G5:H5"/>
  </mergeCells>
  <pageMargins left="0.39370078740157483" right="0.39370078740157483" top="1.5748031496062993" bottom="0.78740157480314965" header="0.31496062992125984" footer="0.31496062992125984"/>
  <pageSetup paperSize="9" scale="94" orientation="landscape" horizontalDpi="0" verticalDpi="0" r:id="rId1"/>
  <headerFooter>
    <oddHeader>&amp;L&amp;"Arial,Fett"&amp;14IP Zahlungen 2018 - 2021&amp;R&amp;G</oddHeader>
    <oddFooter>&amp;LProgrammes cantonaux d’intégration (PIC) 2018-2021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BV188"/>
  <sheetViews>
    <sheetView showGridLines="0" tabSelected="1" zoomScale="60" zoomScaleNormal="60" zoomScaleSheetLayoutView="100" zoomScalePageLayoutView="25" workbookViewId="0">
      <pane xSplit="2" ySplit="10" topLeftCell="C11" activePane="bottomRight" state="frozen"/>
      <selection activeCell="BN5" sqref="BN5:BQ5"/>
      <selection pane="topRight" activeCell="BN5" sqref="BN5:BQ5"/>
      <selection pane="bottomLeft" activeCell="BN5" sqref="BN5:BQ5"/>
      <selection pane="bottomRight" activeCell="BG1" sqref="BG1:BV1048576"/>
    </sheetView>
  </sheetViews>
  <sheetFormatPr baseColWidth="10" defaultColWidth="2.7265625" defaultRowHeight="12.5" x14ac:dyDescent="0.25"/>
  <cols>
    <col min="1" max="1" width="13.7265625" style="4" customWidth="1"/>
    <col min="2" max="2" width="55.81640625" style="4" customWidth="1"/>
    <col min="3" max="5" width="13" style="12" customWidth="1"/>
    <col min="6" max="6" width="14.54296875" style="12" customWidth="1"/>
    <col min="7" max="9" width="13" style="12" customWidth="1"/>
    <col min="10" max="10" width="14.54296875" style="12" customWidth="1"/>
    <col min="11" max="13" width="13" style="12" customWidth="1"/>
    <col min="14" max="14" width="14.54296875" style="12" customWidth="1"/>
    <col min="15" max="17" width="13" style="12" customWidth="1"/>
    <col min="18" max="18" width="14.54296875" style="12" customWidth="1"/>
    <col min="19" max="21" width="13" style="12" hidden="1" customWidth="1"/>
    <col min="22" max="22" width="14.54296875" style="12" hidden="1" customWidth="1"/>
    <col min="23" max="25" width="13" style="12" hidden="1" customWidth="1"/>
    <col min="26" max="26" width="14.54296875" style="12" hidden="1" customWidth="1"/>
    <col min="27" max="29" width="13" style="12" hidden="1" customWidth="1"/>
    <col min="30" max="30" width="14.54296875" style="12" hidden="1" customWidth="1"/>
    <col min="31" max="33" width="13" style="12" hidden="1" customWidth="1"/>
    <col min="34" max="34" width="14.54296875" style="12" hidden="1" customWidth="1"/>
    <col min="35" max="37" width="13" style="12" hidden="1" customWidth="1"/>
    <col min="38" max="38" width="14.54296875" style="12" hidden="1" customWidth="1"/>
    <col min="39" max="45" width="13" style="12" hidden="1" customWidth="1"/>
    <col min="46" max="46" width="14.54296875" style="12" hidden="1" customWidth="1"/>
    <col min="47" max="49" width="13" style="12" hidden="1" customWidth="1"/>
    <col min="50" max="50" width="14.54296875" style="12" hidden="1" customWidth="1"/>
    <col min="51" max="53" width="13" style="12" hidden="1" customWidth="1"/>
    <col min="54" max="54" width="14.54296875" style="12" hidden="1" customWidth="1"/>
    <col min="55" max="57" width="13" style="12" hidden="1" customWidth="1"/>
    <col min="58" max="58" width="14.54296875" style="12" hidden="1" customWidth="1"/>
    <col min="59" max="61" width="13" style="12" hidden="1" customWidth="1"/>
    <col min="62" max="62" width="14.26953125" style="12" hidden="1" customWidth="1"/>
    <col min="63" max="65" width="13" style="12" hidden="1" customWidth="1"/>
    <col min="66" max="66" width="14.26953125" style="12" hidden="1" customWidth="1"/>
    <col min="67" max="69" width="13" style="12" hidden="1" customWidth="1"/>
    <col min="70" max="70" width="14.26953125" style="12" hidden="1" customWidth="1"/>
    <col min="71" max="73" width="13" style="12" hidden="1" customWidth="1"/>
    <col min="74" max="74" width="14.26953125" style="12" hidden="1" customWidth="1"/>
    <col min="75" max="16384" width="2.7265625" style="1"/>
  </cols>
  <sheetData>
    <row r="1" spans="1:74" s="15" customFormat="1" ht="33" customHeight="1" x14ac:dyDescent="0.25">
      <c r="A1" s="94" t="s">
        <v>114</v>
      </c>
      <c r="B1" s="37" t="str">
        <f>page_de_garde_canton!B5</f>
        <v>Saisir canton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5">
      <c r="A2" s="28" t="s">
        <v>116</v>
      </c>
      <c r="B2" s="37" t="str">
        <f>page_de_garde_canton!B7</f>
        <v>Saisir langue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5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5">
      <c r="A4" s="26" t="s">
        <v>123</v>
      </c>
      <c r="B4" s="149" t="s">
        <v>124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5" customHeight="1" x14ac:dyDescent="0.25">
      <c r="A5" s="26" t="s">
        <v>125</v>
      </c>
      <c r="B5" s="216"/>
      <c r="C5" s="343" t="s">
        <v>179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5"/>
      <c r="S5" s="346" t="s">
        <v>130</v>
      </c>
      <c r="T5" s="347"/>
      <c r="U5" s="347"/>
      <c r="V5" s="347"/>
      <c r="W5" s="348" t="s">
        <v>131</v>
      </c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50"/>
      <c r="AI5" s="351" t="s">
        <v>132</v>
      </c>
      <c r="AJ5" s="352"/>
      <c r="AK5" s="352"/>
      <c r="AL5" s="352"/>
      <c r="AM5" s="353" t="s">
        <v>133</v>
      </c>
      <c r="AN5" s="354"/>
      <c r="AO5" s="354"/>
      <c r="AP5" s="354"/>
      <c r="AQ5" s="354"/>
      <c r="AR5" s="354"/>
      <c r="AS5" s="354"/>
      <c r="AT5" s="355"/>
      <c r="AU5" s="356" t="s">
        <v>134</v>
      </c>
      <c r="AV5" s="357"/>
      <c r="AW5" s="357"/>
      <c r="AX5" s="357"/>
      <c r="AY5" s="334" t="s">
        <v>135</v>
      </c>
      <c r="AZ5" s="335"/>
      <c r="BA5" s="335"/>
      <c r="BB5" s="336"/>
      <c r="BC5" s="337" t="s">
        <v>136</v>
      </c>
      <c r="BD5" s="338"/>
      <c r="BE5" s="338"/>
      <c r="BF5" s="339"/>
      <c r="BG5" s="340" t="s">
        <v>137</v>
      </c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2"/>
    </row>
    <row r="6" spans="1:74" s="3" customFormat="1" ht="35.25" customHeight="1" x14ac:dyDescent="0.25">
      <c r="A6" s="310" t="s">
        <v>126</v>
      </c>
      <c r="B6" s="311"/>
      <c r="C6" s="325" t="s">
        <v>69</v>
      </c>
      <c r="D6" s="326"/>
      <c r="E6" s="326"/>
      <c r="F6" s="327"/>
      <c r="G6" s="325" t="s">
        <v>70</v>
      </c>
      <c r="H6" s="326"/>
      <c r="I6" s="326"/>
      <c r="J6" s="327"/>
      <c r="K6" s="325" t="s">
        <v>71</v>
      </c>
      <c r="L6" s="326"/>
      <c r="M6" s="326"/>
      <c r="N6" s="327"/>
      <c r="O6" s="325" t="s">
        <v>72</v>
      </c>
      <c r="P6" s="326"/>
      <c r="Q6" s="326"/>
      <c r="R6" s="327"/>
      <c r="S6" s="328" t="s">
        <v>171</v>
      </c>
      <c r="T6" s="329"/>
      <c r="U6" s="329"/>
      <c r="V6" s="330"/>
      <c r="W6" s="331" t="s">
        <v>70</v>
      </c>
      <c r="X6" s="332"/>
      <c r="Y6" s="332"/>
      <c r="Z6" s="333"/>
      <c r="AA6" s="331" t="s">
        <v>71</v>
      </c>
      <c r="AB6" s="332"/>
      <c r="AC6" s="332"/>
      <c r="AD6" s="333"/>
      <c r="AE6" s="331" t="s">
        <v>72</v>
      </c>
      <c r="AF6" s="332"/>
      <c r="AG6" s="332"/>
      <c r="AH6" s="333"/>
      <c r="AI6" s="331" t="s">
        <v>170</v>
      </c>
      <c r="AJ6" s="332"/>
      <c r="AK6" s="332"/>
      <c r="AL6" s="333"/>
      <c r="AM6" s="331" t="s">
        <v>71</v>
      </c>
      <c r="AN6" s="332"/>
      <c r="AO6" s="332"/>
      <c r="AP6" s="333"/>
      <c r="AQ6" s="331" t="s">
        <v>72</v>
      </c>
      <c r="AR6" s="332"/>
      <c r="AS6" s="332"/>
      <c r="AT6" s="333"/>
      <c r="AU6" s="331" t="s">
        <v>169</v>
      </c>
      <c r="AV6" s="332"/>
      <c r="AW6" s="332"/>
      <c r="AX6" s="333"/>
      <c r="AY6" s="331" t="s">
        <v>72</v>
      </c>
      <c r="AZ6" s="332"/>
      <c r="BA6" s="332"/>
      <c r="BB6" s="333"/>
      <c r="BC6" s="331" t="s">
        <v>168</v>
      </c>
      <c r="BD6" s="332"/>
      <c r="BE6" s="332"/>
      <c r="BF6" s="333"/>
      <c r="BG6" s="312" t="s">
        <v>164</v>
      </c>
      <c r="BH6" s="313"/>
      <c r="BI6" s="313"/>
      <c r="BJ6" s="314"/>
      <c r="BK6" s="312" t="s">
        <v>165</v>
      </c>
      <c r="BL6" s="313"/>
      <c r="BM6" s="313"/>
      <c r="BN6" s="314"/>
      <c r="BO6" s="312" t="s">
        <v>166</v>
      </c>
      <c r="BP6" s="313"/>
      <c r="BQ6" s="313"/>
      <c r="BR6" s="314"/>
      <c r="BS6" s="312" t="s">
        <v>167</v>
      </c>
      <c r="BT6" s="313"/>
      <c r="BU6" s="313"/>
      <c r="BV6" s="314"/>
    </row>
    <row r="7" spans="1:74" s="3" customFormat="1" ht="18" customHeight="1" x14ac:dyDescent="0.25">
      <c r="A7" s="321" t="s">
        <v>127</v>
      </c>
      <c r="B7" s="322"/>
      <c r="C7" s="208"/>
      <c r="D7" s="209"/>
      <c r="E7" s="209"/>
      <c r="F7" s="214"/>
      <c r="G7" s="208"/>
      <c r="H7" s="209"/>
      <c r="I7" s="209"/>
      <c r="J7" s="209"/>
      <c r="K7" s="208"/>
      <c r="L7" s="209"/>
      <c r="M7" s="209"/>
      <c r="N7" s="209"/>
      <c r="O7" s="208"/>
      <c r="P7" s="209"/>
      <c r="Q7" s="209"/>
      <c r="R7" s="209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15"/>
      <c r="BH7" s="316"/>
      <c r="BI7" s="316"/>
      <c r="BJ7" s="317"/>
      <c r="BK7" s="315"/>
      <c r="BL7" s="316"/>
      <c r="BM7" s="316"/>
      <c r="BN7" s="317"/>
      <c r="BO7" s="315"/>
      <c r="BP7" s="316"/>
      <c r="BQ7" s="316"/>
      <c r="BR7" s="317"/>
      <c r="BS7" s="315"/>
      <c r="BT7" s="316"/>
      <c r="BU7" s="316"/>
      <c r="BV7" s="317"/>
    </row>
    <row r="8" spans="1:74" s="3" customFormat="1" ht="19.5" customHeight="1" x14ac:dyDescent="0.25">
      <c r="A8" s="323"/>
      <c r="B8" s="324"/>
      <c r="C8" s="210"/>
      <c r="D8" s="211"/>
      <c r="E8" s="211"/>
      <c r="F8" s="215"/>
      <c r="G8" s="210"/>
      <c r="H8" s="211"/>
      <c r="I8" s="211"/>
      <c r="J8" s="211"/>
      <c r="K8" s="210"/>
      <c r="L8" s="211"/>
      <c r="M8" s="211"/>
      <c r="N8" s="211"/>
      <c r="O8" s="210"/>
      <c r="P8" s="211"/>
      <c r="Q8" s="211"/>
      <c r="R8" s="211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18"/>
      <c r="BH8" s="319"/>
      <c r="BI8" s="319"/>
      <c r="BJ8" s="320"/>
      <c r="BK8" s="318"/>
      <c r="BL8" s="319"/>
      <c r="BM8" s="319"/>
      <c r="BN8" s="320"/>
      <c r="BO8" s="318"/>
      <c r="BP8" s="319"/>
      <c r="BQ8" s="319"/>
      <c r="BR8" s="320"/>
      <c r="BS8" s="318"/>
      <c r="BT8" s="319"/>
      <c r="BU8" s="319"/>
      <c r="BV8" s="320"/>
    </row>
    <row r="9" spans="1:74" s="7" customFormat="1" ht="33" customHeight="1" x14ac:dyDescent="0.25">
      <c r="A9" s="107" t="s">
        <v>128</v>
      </c>
      <c r="B9" s="104" t="s">
        <v>129</v>
      </c>
      <c r="C9" s="54" t="s">
        <v>0</v>
      </c>
      <c r="D9" s="9" t="s">
        <v>120</v>
      </c>
      <c r="E9" s="9" t="s">
        <v>121</v>
      </c>
      <c r="F9" s="55" t="s">
        <v>122</v>
      </c>
      <c r="G9" s="54" t="s">
        <v>0</v>
      </c>
      <c r="H9" s="9" t="s">
        <v>120</v>
      </c>
      <c r="I9" s="9" t="s">
        <v>121</v>
      </c>
      <c r="J9" s="55" t="s">
        <v>122</v>
      </c>
      <c r="K9" s="54" t="s">
        <v>0</v>
      </c>
      <c r="L9" s="9" t="s">
        <v>120</v>
      </c>
      <c r="M9" s="9" t="s">
        <v>121</v>
      </c>
      <c r="N9" s="55" t="s">
        <v>122</v>
      </c>
      <c r="O9" s="54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31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5">
      <c r="A10" s="108"/>
      <c r="B10" s="266" t="str">
        <f>"Total "&amp;A6</f>
        <v>Total Primo-information et besoin en matière de l’encouragement de l'intégration</v>
      </c>
      <c r="C10" s="14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4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4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4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5">
      <c r="A11" s="109"/>
      <c r="B11" s="105"/>
      <c r="C11" s="153" t="str">
        <f>IF(SUM(D11:F11)=0,"",SUM(D11:F11))</f>
        <v/>
      </c>
      <c r="D11" s="151"/>
      <c r="E11" s="151"/>
      <c r="F11" s="152"/>
      <c r="G11" s="153" t="str">
        <f>IF(SUM(H11:J11)=0,"",SUM(H11:J11))</f>
        <v/>
      </c>
      <c r="H11" s="151"/>
      <c r="I11" s="151"/>
      <c r="J11" s="152"/>
      <c r="K11" s="153" t="str">
        <f>IF(SUM(L11:N11)=0,"",SUM(L11:N11))</f>
        <v/>
      </c>
      <c r="L11" s="151"/>
      <c r="M11" s="151"/>
      <c r="N11" s="152"/>
      <c r="O11" s="153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>IF(E11="","",E11)</f>
        <v/>
      </c>
      <c r="V11" s="152" t="str">
        <f>IF(F11="","",F11)</f>
        <v/>
      </c>
      <c r="W11" s="153" t="str">
        <f>IF(SUM(X11:Z11)=0,"",SUM(X11:Z11))</f>
        <v/>
      </c>
      <c r="X11" s="151" t="str">
        <f>IF(H11="","",H11)</f>
        <v/>
      </c>
      <c r="Y11" s="151" t="str">
        <f t="shared" ref="Y11:Y74" si="4">IF(I11="","",I11)</f>
        <v/>
      </c>
      <c r="Z11" s="152" t="str">
        <f t="shared" ref="Z11:Z74" si="5">IF(J11="","",J11)</f>
        <v/>
      </c>
      <c r="AA11" s="153" t="str">
        <f>IF(SUM(AB11:AD11)=0,"",SUM(AB11:AD11))</f>
        <v/>
      </c>
      <c r="AB11" s="151" t="str">
        <f>IF(L11="","",L11)</f>
        <v/>
      </c>
      <c r="AC11" s="151" t="str">
        <f t="shared" ref="AC11:AC74" si="6">IF(M11="","",M11)</f>
        <v/>
      </c>
      <c r="AD11" s="152" t="str">
        <f t="shared" ref="AD11:AD74" si="7">IF(N11="","",N11)</f>
        <v/>
      </c>
      <c r="AE11" s="153" t="str">
        <f>IF(SUM(AF11:AH11)=0,"",SUM(AF11:AH11))</f>
        <v/>
      </c>
      <c r="AF11" s="151" t="str">
        <f>IF(P11="","",P11)</f>
        <v/>
      </c>
      <c r="AG11" s="151" t="str">
        <f t="shared" ref="AG11:AG74" si="8">IF(Q11="","",Q11)</f>
        <v/>
      </c>
      <c r="AH11" s="152" t="str">
        <f t="shared" ref="AH11:AH74" si="9">IF(R11="","",R11)</f>
        <v/>
      </c>
      <c r="AI11" s="153" t="str">
        <f>IF(SUM(AJ11:AL11)=0,"",SUM(AJ11:AL11))</f>
        <v/>
      </c>
      <c r="AJ11" s="151" t="str">
        <f t="shared" ref="AJ11:AJ42" si="10">IF(X11="","",X11)</f>
        <v/>
      </c>
      <c r="AK11" s="151" t="str">
        <f t="shared" ref="AK11:AK42" si="11">IF(Y11="","",Y11)</f>
        <v/>
      </c>
      <c r="AL11" s="152" t="str">
        <f t="shared" ref="AL11:AL42" si="12">IF(Z11="","",Z11)</f>
        <v/>
      </c>
      <c r="AM11" s="154" t="str">
        <f>IF(SUM(AN11:AP11)=0,"",SUM(AN11:AP11))</f>
        <v/>
      </c>
      <c r="AN11" s="155" t="str">
        <f t="shared" ref="AN11:AN42" si="13">IF(AB11="","",AB11)</f>
        <v/>
      </c>
      <c r="AO11" s="155" t="str">
        <f t="shared" ref="AO11:AO42" si="14">IF(AC11="","",AC11)</f>
        <v/>
      </c>
      <c r="AP11" s="152" t="str">
        <f t="shared" ref="AP11:AP42" si="15">IF(AD11="","",AD11)</f>
        <v/>
      </c>
      <c r="AQ11" s="154" t="str">
        <f>IF(SUM(AR11:AT11)=0,"",SUM(AR11:AT11))</f>
        <v/>
      </c>
      <c r="AR11" s="155" t="str">
        <f t="shared" ref="AR11:AR42" si="16">IF(AF11="","",AF11)</f>
        <v/>
      </c>
      <c r="AS11" s="155" t="str">
        <f t="shared" ref="AS11:AS42" si="17">IF(AG11="","",AG11)</f>
        <v/>
      </c>
      <c r="AT11" s="152" t="str">
        <f t="shared" ref="AT11:AT42" si="18">IF(AH11="","",AH11)</f>
        <v/>
      </c>
      <c r="AU11" s="154" t="str">
        <f>IF(SUM(AV11:AX11)=0,"",SUM(AV11:AX11))</f>
        <v/>
      </c>
      <c r="AV11" s="155" t="str">
        <f t="shared" ref="AV11:AV42" si="19">IF(AN11="","",AN11)</f>
        <v/>
      </c>
      <c r="AW11" s="155" t="str">
        <f t="shared" ref="AW11:AW42" si="20">IF(AO11="","",AO11)</f>
        <v/>
      </c>
      <c r="AX11" s="152" t="str">
        <f t="shared" ref="AX11:AX42" si="21">IF(AP11="","",AP11)</f>
        <v/>
      </c>
      <c r="AY11" s="154" t="str">
        <f>IF(SUM(AZ11:BB11)=0,"",SUM(AZ11:BB11))</f>
        <v/>
      </c>
      <c r="AZ11" s="155" t="str">
        <f t="shared" ref="AZ11:AZ42" si="22">IF(AR11="","",AR11)</f>
        <v/>
      </c>
      <c r="BA11" s="155" t="str">
        <f t="shared" ref="BA11:BA42" si="23">IF(AS11="","",AS11)</f>
        <v/>
      </c>
      <c r="BB11" s="152" t="str">
        <f t="shared" ref="BB11:BB42" si="24">IF(AT11="","",AT11)</f>
        <v/>
      </c>
      <c r="BC11" s="156" t="str">
        <f>IF(SUM(BD11:BF11)=0,"",SUM(BD11:BF11))</f>
        <v/>
      </c>
      <c r="BD11" s="157" t="str">
        <f t="shared" ref="BD11:BD42" si="25">IF(AZ11="","",AZ11)</f>
        <v/>
      </c>
      <c r="BE11" s="157" t="str">
        <f t="shared" ref="BE11:BE42" si="26">IF(BA11="","",BA11)</f>
        <v/>
      </c>
      <c r="BF11" s="158" t="str">
        <f t="shared" ref="BF11:BF42" si="27">IF(BB11="","",BB11)</f>
        <v/>
      </c>
      <c r="BG11" s="195" t="str">
        <f>IF($A11="","",SUM(BH11:BJ11))</f>
        <v/>
      </c>
      <c r="BH11" s="196" t="str">
        <f>IF($A11="","",T11-D11)</f>
        <v/>
      </c>
      <c r="BI11" s="196" t="str">
        <f>IF($A11="","",U11-E11)</f>
        <v/>
      </c>
      <c r="BJ11" s="196" t="str">
        <f>IF($A11="","",V11-F11)</f>
        <v/>
      </c>
      <c r="BK11" s="195" t="str">
        <f>IF($A11="","",SUM(BL11:BN11))</f>
        <v/>
      </c>
      <c r="BL11" s="196" t="str">
        <f t="shared" ref="BL11:BL42" si="28">IF($A11="","",AJ11-X11)</f>
        <v/>
      </c>
      <c r="BM11" s="196" t="str">
        <f t="shared" ref="BM11:BM42" si="29">IF($A11="","",AK11-Y11)</f>
        <v/>
      </c>
      <c r="BN11" s="196" t="str">
        <f t="shared" ref="BN11:BN42" si="30">IF($A11="","",AL11-Z11)</f>
        <v/>
      </c>
      <c r="BO11" s="195" t="str">
        <f>IF($A11="","",SUM(BP11:BR11))</f>
        <v/>
      </c>
      <c r="BP11" s="196" t="str">
        <f t="shared" ref="BP11:BP42" si="31">IF($A11="","",AV11-AN11)</f>
        <v/>
      </c>
      <c r="BQ11" s="196" t="str">
        <f t="shared" ref="BQ11:BQ42" si="32">IF($A11="","",AW11-AO11)</f>
        <v/>
      </c>
      <c r="BR11" s="197" t="str">
        <f t="shared" ref="BR11:BR42" si="33">IF($A11="","",AX11-AP11)</f>
        <v/>
      </c>
      <c r="BS11" s="195" t="str">
        <f>IF($A11="","",SUM(BT11:BV11))</f>
        <v/>
      </c>
      <c r="BT11" s="196" t="str">
        <f t="shared" ref="BT11:BT42" si="34">IF($A11="","",BD11-AZ11)</f>
        <v/>
      </c>
      <c r="BU11" s="196" t="str">
        <f t="shared" ref="BU11:BU42" si="35">IF($A11="","",BE11-BA11)</f>
        <v/>
      </c>
      <c r="BV11" s="198" t="str">
        <f t="shared" ref="BV11:BV42" si="36">IF($A11="","",BF11-BB11)</f>
        <v/>
      </c>
    </row>
    <row r="12" spans="1:74" s="2" customFormat="1" ht="33" customHeight="1" x14ac:dyDescent="0.25">
      <c r="A12" s="110"/>
      <c r="B12" s="106"/>
      <c r="C12" s="162" t="str">
        <f t="shared" ref="C12:C75" si="37">IF(SUM(D12:F12)=0,"",SUM(D12:F12))</f>
        <v/>
      </c>
      <c r="D12" s="160"/>
      <c r="E12" s="160"/>
      <c r="F12" s="161"/>
      <c r="G12" s="162" t="str">
        <f t="shared" ref="G12:G75" si="38">IF(SUM(H12:J12)=0,"",SUM(H12:J12))</f>
        <v/>
      </c>
      <c r="H12" s="160"/>
      <c r="I12" s="160"/>
      <c r="J12" s="161"/>
      <c r="K12" s="162" t="str">
        <f t="shared" ref="K12:K75" si="39">IF(SUM(L12:N12)=0,"",SUM(L12:N12))</f>
        <v/>
      </c>
      <c r="L12" s="160"/>
      <c r="M12" s="160"/>
      <c r="N12" s="161"/>
      <c r="O12" s="162" t="str">
        <f t="shared" ref="O12:O75" si="40">IF(SUM(P12:R12)=0,"",SUM(P12:R12))</f>
        <v/>
      </c>
      <c r="P12" s="160"/>
      <c r="Q12" s="160"/>
      <c r="R12" s="161"/>
      <c r="S12" s="162" t="str">
        <f t="shared" ref="S12:S75" si="41">IF(SUM(T12:V12)=0,"",SUM(T12:V12))</f>
        <v/>
      </c>
      <c r="T12" s="160" t="str">
        <f t="shared" ref="T12:T75" si="42">IF(D12="","",D12)</f>
        <v/>
      </c>
      <c r="U12" s="160" t="str">
        <f t="shared" ref="U12:U75" si="43">IF(E12="","",E12)</f>
        <v/>
      </c>
      <c r="V12" s="161" t="str">
        <f t="shared" ref="V12:V75" si="44">IF(F12="","",F12)</f>
        <v/>
      </c>
      <c r="W12" s="162" t="str">
        <f t="shared" ref="W12:W75" si="45">IF(SUM(X12:Z12)=0,"",SUM(X12:Z12))</f>
        <v/>
      </c>
      <c r="X12" s="160" t="str">
        <f t="shared" ref="X12:X75" si="46">IF(H12="","",H12)</f>
        <v/>
      </c>
      <c r="Y12" s="160" t="str">
        <f t="shared" si="4"/>
        <v/>
      </c>
      <c r="Z12" s="161" t="str">
        <f t="shared" si="5"/>
        <v/>
      </c>
      <c r="AA12" s="162" t="str">
        <f t="shared" ref="AA12:AA75" si="47">IF(SUM(AB12:AD12)=0,"",SUM(AB12:AD12))</f>
        <v/>
      </c>
      <c r="AB12" s="160" t="str">
        <f t="shared" ref="AB12:AB75" si="48">IF(L12="","",L12)</f>
        <v/>
      </c>
      <c r="AC12" s="160" t="str">
        <f t="shared" si="6"/>
        <v/>
      </c>
      <c r="AD12" s="161" t="str">
        <f t="shared" si="7"/>
        <v/>
      </c>
      <c r="AE12" s="162" t="str">
        <f t="shared" ref="AE12:AE75" si="49">IF(SUM(AF12:AH12)=0,"",SUM(AF12:AH12))</f>
        <v/>
      </c>
      <c r="AF12" s="160" t="str">
        <f t="shared" ref="AF12:AF75" si="50">IF(P12="","",P12)</f>
        <v/>
      </c>
      <c r="AG12" s="160" t="str">
        <f t="shared" si="8"/>
        <v/>
      </c>
      <c r="AH12" s="161" t="str">
        <f t="shared" si="9"/>
        <v/>
      </c>
      <c r="AI12" s="162" t="str">
        <f t="shared" ref="AI12:AI75" si="51">IF(SUM(AJ12:AL12)=0,"",SUM(AJ12:AL12))</f>
        <v/>
      </c>
      <c r="AJ12" s="160" t="str">
        <f t="shared" si="10"/>
        <v/>
      </c>
      <c r="AK12" s="160" t="str">
        <f t="shared" si="11"/>
        <v/>
      </c>
      <c r="AL12" s="161" t="str">
        <f t="shared" si="12"/>
        <v/>
      </c>
      <c r="AM12" s="162" t="str">
        <f t="shared" ref="AM12:AM75" si="52">IF(SUM(AN12:AP12)=0,"",SUM(AN12:AP12))</f>
        <v/>
      </c>
      <c r="AN12" s="160" t="str">
        <f t="shared" si="13"/>
        <v/>
      </c>
      <c r="AO12" s="160" t="str">
        <f t="shared" si="14"/>
        <v/>
      </c>
      <c r="AP12" s="161" t="str">
        <f t="shared" si="15"/>
        <v/>
      </c>
      <c r="AQ12" s="162" t="str">
        <f t="shared" ref="AQ12:AQ75" si="53">IF(SUM(AR12:AT12)=0,"",SUM(AR12:AT12))</f>
        <v/>
      </c>
      <c r="AR12" s="160" t="str">
        <f t="shared" si="16"/>
        <v/>
      </c>
      <c r="AS12" s="160" t="str">
        <f t="shared" si="17"/>
        <v/>
      </c>
      <c r="AT12" s="161" t="str">
        <f t="shared" si="18"/>
        <v/>
      </c>
      <c r="AU12" s="162" t="str">
        <f t="shared" ref="AU12:AU75" si="54">IF(SUM(AV12:AX12)=0,"",SUM(AV12:AX12))</f>
        <v/>
      </c>
      <c r="AV12" s="160" t="str">
        <f t="shared" si="19"/>
        <v/>
      </c>
      <c r="AW12" s="160" t="str">
        <f t="shared" si="20"/>
        <v/>
      </c>
      <c r="AX12" s="161" t="str">
        <f t="shared" si="21"/>
        <v/>
      </c>
      <c r="AY12" s="162" t="str">
        <f t="shared" ref="AY12:AY75" si="55">IF(SUM(AZ12:BB12)=0,"",SUM(AZ12:BB12))</f>
        <v/>
      </c>
      <c r="AZ12" s="160" t="str">
        <f t="shared" si="22"/>
        <v/>
      </c>
      <c r="BA12" s="160" t="str">
        <f t="shared" si="23"/>
        <v/>
      </c>
      <c r="BB12" s="161" t="str">
        <f t="shared" si="24"/>
        <v/>
      </c>
      <c r="BC12" s="162" t="str">
        <f t="shared" ref="BC12:BC75" si="56">IF(SUM(BD12:BF12)=0,"",SUM(BD12:BF12))</f>
        <v/>
      </c>
      <c r="BD12" s="160" t="str">
        <f t="shared" si="25"/>
        <v/>
      </c>
      <c r="BE12" s="160" t="str">
        <f t="shared" si="26"/>
        <v/>
      </c>
      <c r="BF12" s="161" t="str">
        <f t="shared" si="27"/>
        <v/>
      </c>
      <c r="BG12" s="199" t="str">
        <f t="shared" ref="BG12:BG75" si="57">IF($A12="","",SUM(BH12:BJ12))</f>
        <v/>
      </c>
      <c r="BH12" s="200" t="str">
        <f t="shared" ref="BH12:BH75" si="58">IF($A12="","",T12-D12)</f>
        <v/>
      </c>
      <c r="BI12" s="200" t="str">
        <f t="shared" ref="BI12:BI75" si="59">IF($A12="","",U12-E12)</f>
        <v/>
      </c>
      <c r="BJ12" s="201" t="str">
        <f t="shared" ref="BJ12:BJ75" si="60">IF($A12="","",V12-F12)</f>
        <v/>
      </c>
      <c r="BK12" s="199" t="str">
        <f t="shared" ref="BK12:BK75" si="61">IF($A12="","",SUM(BL12:BN12))</f>
        <v/>
      </c>
      <c r="BL12" s="200" t="str">
        <f t="shared" si="28"/>
        <v/>
      </c>
      <c r="BM12" s="200" t="str">
        <f t="shared" si="29"/>
        <v/>
      </c>
      <c r="BN12" s="201" t="str">
        <f t="shared" si="30"/>
        <v/>
      </c>
      <c r="BO12" s="199" t="str">
        <f t="shared" ref="BO12:BO75" si="62">IF($A12="","",SUM(BP12:BR12))</f>
        <v/>
      </c>
      <c r="BP12" s="200" t="str">
        <f t="shared" si="31"/>
        <v/>
      </c>
      <c r="BQ12" s="200" t="str">
        <f t="shared" si="32"/>
        <v/>
      </c>
      <c r="BR12" s="202" t="str">
        <f t="shared" si="33"/>
        <v/>
      </c>
      <c r="BS12" s="199" t="str">
        <f t="shared" ref="BS12:BS75" si="63">IF($A12="","",SUM(BT12:BV12))</f>
        <v/>
      </c>
      <c r="BT12" s="200" t="str">
        <f t="shared" si="34"/>
        <v/>
      </c>
      <c r="BU12" s="200" t="str">
        <f t="shared" si="35"/>
        <v/>
      </c>
      <c r="BV12" s="201" t="str">
        <f t="shared" si="36"/>
        <v/>
      </c>
    </row>
    <row r="13" spans="1:74" s="2" customFormat="1" ht="33" customHeight="1" x14ac:dyDescent="0.25">
      <c r="A13" s="110"/>
      <c r="B13" s="106"/>
      <c r="C13" s="162" t="str">
        <f t="shared" si="37"/>
        <v/>
      </c>
      <c r="D13" s="160"/>
      <c r="E13" s="160"/>
      <c r="F13" s="161"/>
      <c r="G13" s="162" t="str">
        <f t="shared" si="38"/>
        <v/>
      </c>
      <c r="H13" s="160"/>
      <c r="I13" s="160"/>
      <c r="J13" s="161"/>
      <c r="K13" s="162" t="str">
        <f t="shared" si="39"/>
        <v/>
      </c>
      <c r="L13" s="160"/>
      <c r="M13" s="160"/>
      <c r="N13" s="161"/>
      <c r="O13" s="162" t="str">
        <f t="shared" si="40"/>
        <v/>
      </c>
      <c r="P13" s="160"/>
      <c r="Q13" s="160"/>
      <c r="R13" s="161"/>
      <c r="S13" s="162" t="str">
        <f t="shared" si="41"/>
        <v/>
      </c>
      <c r="T13" s="160" t="str">
        <f t="shared" si="42"/>
        <v/>
      </c>
      <c r="U13" s="160" t="str">
        <f t="shared" si="43"/>
        <v/>
      </c>
      <c r="V13" s="161" t="str">
        <f t="shared" si="44"/>
        <v/>
      </c>
      <c r="W13" s="162" t="str">
        <f t="shared" si="45"/>
        <v/>
      </c>
      <c r="X13" s="160" t="str">
        <f t="shared" si="46"/>
        <v/>
      </c>
      <c r="Y13" s="160" t="str">
        <f t="shared" si="4"/>
        <v/>
      </c>
      <c r="Z13" s="161" t="str">
        <f t="shared" si="5"/>
        <v/>
      </c>
      <c r="AA13" s="162" t="str">
        <f t="shared" si="47"/>
        <v/>
      </c>
      <c r="AB13" s="160" t="str">
        <f t="shared" si="48"/>
        <v/>
      </c>
      <c r="AC13" s="160" t="str">
        <f t="shared" si="6"/>
        <v/>
      </c>
      <c r="AD13" s="161" t="str">
        <f t="shared" si="7"/>
        <v/>
      </c>
      <c r="AE13" s="162" t="str">
        <f t="shared" si="49"/>
        <v/>
      </c>
      <c r="AF13" s="160" t="str">
        <f t="shared" si="50"/>
        <v/>
      </c>
      <c r="AG13" s="160" t="str">
        <f t="shared" si="8"/>
        <v/>
      </c>
      <c r="AH13" s="161" t="str">
        <f t="shared" si="9"/>
        <v/>
      </c>
      <c r="AI13" s="162" t="str">
        <f t="shared" si="51"/>
        <v/>
      </c>
      <c r="AJ13" s="160" t="str">
        <f t="shared" si="10"/>
        <v/>
      </c>
      <c r="AK13" s="160" t="str">
        <f t="shared" si="11"/>
        <v/>
      </c>
      <c r="AL13" s="161" t="str">
        <f t="shared" si="12"/>
        <v/>
      </c>
      <c r="AM13" s="162" t="str">
        <f t="shared" si="52"/>
        <v/>
      </c>
      <c r="AN13" s="160" t="str">
        <f t="shared" si="13"/>
        <v/>
      </c>
      <c r="AO13" s="160" t="str">
        <f t="shared" si="14"/>
        <v/>
      </c>
      <c r="AP13" s="161" t="str">
        <f t="shared" si="15"/>
        <v/>
      </c>
      <c r="AQ13" s="162" t="str">
        <f t="shared" si="53"/>
        <v/>
      </c>
      <c r="AR13" s="160" t="str">
        <f t="shared" si="16"/>
        <v/>
      </c>
      <c r="AS13" s="160" t="str">
        <f t="shared" si="17"/>
        <v/>
      </c>
      <c r="AT13" s="161" t="str">
        <f t="shared" si="18"/>
        <v/>
      </c>
      <c r="AU13" s="162" t="str">
        <f t="shared" si="54"/>
        <v/>
      </c>
      <c r="AV13" s="160" t="str">
        <f t="shared" si="19"/>
        <v/>
      </c>
      <c r="AW13" s="160" t="str">
        <f t="shared" si="20"/>
        <v/>
      </c>
      <c r="AX13" s="161" t="str">
        <f t="shared" si="21"/>
        <v/>
      </c>
      <c r="AY13" s="162" t="str">
        <f t="shared" si="55"/>
        <v/>
      </c>
      <c r="AZ13" s="160" t="str">
        <f t="shared" si="22"/>
        <v/>
      </c>
      <c r="BA13" s="160" t="str">
        <f t="shared" si="23"/>
        <v/>
      </c>
      <c r="BB13" s="161" t="str">
        <f t="shared" si="24"/>
        <v/>
      </c>
      <c r="BC13" s="162" t="str">
        <f t="shared" si="56"/>
        <v/>
      </c>
      <c r="BD13" s="160" t="str">
        <f t="shared" si="25"/>
        <v/>
      </c>
      <c r="BE13" s="160" t="str">
        <f t="shared" si="26"/>
        <v/>
      </c>
      <c r="BF13" s="161" t="str">
        <f t="shared" si="27"/>
        <v/>
      </c>
      <c r="BG13" s="199" t="str">
        <f t="shared" si="57"/>
        <v/>
      </c>
      <c r="BH13" s="200" t="str">
        <f t="shared" si="58"/>
        <v/>
      </c>
      <c r="BI13" s="200" t="str">
        <f t="shared" si="59"/>
        <v/>
      </c>
      <c r="BJ13" s="201" t="str">
        <f t="shared" si="60"/>
        <v/>
      </c>
      <c r="BK13" s="199" t="str">
        <f t="shared" si="61"/>
        <v/>
      </c>
      <c r="BL13" s="200" t="str">
        <f t="shared" si="28"/>
        <v/>
      </c>
      <c r="BM13" s="200" t="str">
        <f t="shared" si="29"/>
        <v/>
      </c>
      <c r="BN13" s="201" t="str">
        <f t="shared" si="30"/>
        <v/>
      </c>
      <c r="BO13" s="199" t="str">
        <f t="shared" si="62"/>
        <v/>
      </c>
      <c r="BP13" s="200" t="str">
        <f t="shared" si="31"/>
        <v/>
      </c>
      <c r="BQ13" s="200" t="str">
        <f t="shared" si="32"/>
        <v/>
      </c>
      <c r="BR13" s="202" t="str">
        <f t="shared" si="33"/>
        <v/>
      </c>
      <c r="BS13" s="199" t="str">
        <f t="shared" si="63"/>
        <v/>
      </c>
      <c r="BT13" s="200" t="str">
        <f t="shared" si="34"/>
        <v/>
      </c>
      <c r="BU13" s="200" t="str">
        <f t="shared" si="35"/>
        <v/>
      </c>
      <c r="BV13" s="201" t="str">
        <f t="shared" si="36"/>
        <v/>
      </c>
    </row>
    <row r="14" spans="1:74" s="2" customFormat="1" ht="33" customHeight="1" x14ac:dyDescent="0.25">
      <c r="A14" s="110"/>
      <c r="B14" s="106"/>
      <c r="C14" s="162" t="str">
        <f t="shared" si="37"/>
        <v/>
      </c>
      <c r="D14" s="160"/>
      <c r="E14" s="160"/>
      <c r="F14" s="161"/>
      <c r="G14" s="162" t="str">
        <f t="shared" si="38"/>
        <v/>
      </c>
      <c r="H14" s="160"/>
      <c r="I14" s="160"/>
      <c r="J14" s="161"/>
      <c r="K14" s="162" t="str">
        <f t="shared" si="39"/>
        <v/>
      </c>
      <c r="L14" s="160"/>
      <c r="M14" s="160"/>
      <c r="N14" s="161"/>
      <c r="O14" s="162" t="str">
        <f t="shared" si="40"/>
        <v/>
      </c>
      <c r="P14" s="160"/>
      <c r="Q14" s="160"/>
      <c r="R14" s="161"/>
      <c r="S14" s="162" t="str">
        <f t="shared" si="41"/>
        <v/>
      </c>
      <c r="T14" s="160" t="str">
        <f t="shared" si="42"/>
        <v/>
      </c>
      <c r="U14" s="160" t="str">
        <f t="shared" si="43"/>
        <v/>
      </c>
      <c r="V14" s="161" t="str">
        <f t="shared" si="44"/>
        <v/>
      </c>
      <c r="W14" s="162" t="str">
        <f t="shared" si="45"/>
        <v/>
      </c>
      <c r="X14" s="160" t="str">
        <f t="shared" si="46"/>
        <v/>
      </c>
      <c r="Y14" s="160" t="str">
        <f t="shared" si="4"/>
        <v/>
      </c>
      <c r="Z14" s="161" t="str">
        <f t="shared" si="5"/>
        <v/>
      </c>
      <c r="AA14" s="162" t="str">
        <f t="shared" si="47"/>
        <v/>
      </c>
      <c r="AB14" s="160" t="str">
        <f t="shared" si="48"/>
        <v/>
      </c>
      <c r="AC14" s="160" t="str">
        <f t="shared" si="6"/>
        <v/>
      </c>
      <c r="AD14" s="161" t="str">
        <f t="shared" si="7"/>
        <v/>
      </c>
      <c r="AE14" s="162" t="str">
        <f t="shared" si="49"/>
        <v/>
      </c>
      <c r="AF14" s="160" t="str">
        <f t="shared" si="50"/>
        <v/>
      </c>
      <c r="AG14" s="160" t="str">
        <f t="shared" si="8"/>
        <v/>
      </c>
      <c r="AH14" s="161" t="str">
        <f t="shared" si="9"/>
        <v/>
      </c>
      <c r="AI14" s="162" t="str">
        <f t="shared" si="51"/>
        <v/>
      </c>
      <c r="AJ14" s="160" t="str">
        <f t="shared" si="10"/>
        <v/>
      </c>
      <c r="AK14" s="160" t="str">
        <f t="shared" si="11"/>
        <v/>
      </c>
      <c r="AL14" s="161" t="str">
        <f t="shared" si="12"/>
        <v/>
      </c>
      <c r="AM14" s="162" t="str">
        <f t="shared" si="52"/>
        <v/>
      </c>
      <c r="AN14" s="160" t="str">
        <f t="shared" si="13"/>
        <v/>
      </c>
      <c r="AO14" s="160" t="str">
        <f t="shared" si="14"/>
        <v/>
      </c>
      <c r="AP14" s="161" t="str">
        <f t="shared" si="15"/>
        <v/>
      </c>
      <c r="AQ14" s="162" t="str">
        <f t="shared" si="53"/>
        <v/>
      </c>
      <c r="AR14" s="160" t="str">
        <f t="shared" si="16"/>
        <v/>
      </c>
      <c r="AS14" s="160" t="str">
        <f t="shared" si="17"/>
        <v/>
      </c>
      <c r="AT14" s="161" t="str">
        <f t="shared" si="18"/>
        <v/>
      </c>
      <c r="AU14" s="162" t="str">
        <f t="shared" si="54"/>
        <v/>
      </c>
      <c r="AV14" s="160" t="str">
        <f t="shared" si="19"/>
        <v/>
      </c>
      <c r="AW14" s="160" t="str">
        <f t="shared" si="20"/>
        <v/>
      </c>
      <c r="AX14" s="161" t="str">
        <f t="shared" si="21"/>
        <v/>
      </c>
      <c r="AY14" s="162" t="str">
        <f t="shared" si="55"/>
        <v/>
      </c>
      <c r="AZ14" s="160" t="str">
        <f t="shared" si="22"/>
        <v/>
      </c>
      <c r="BA14" s="160" t="str">
        <f t="shared" si="23"/>
        <v/>
      </c>
      <c r="BB14" s="161" t="str">
        <f t="shared" si="24"/>
        <v/>
      </c>
      <c r="BC14" s="162" t="str">
        <f t="shared" si="56"/>
        <v/>
      </c>
      <c r="BD14" s="160" t="str">
        <f t="shared" si="25"/>
        <v/>
      </c>
      <c r="BE14" s="160" t="str">
        <f t="shared" si="26"/>
        <v/>
      </c>
      <c r="BF14" s="161" t="str">
        <f t="shared" si="27"/>
        <v/>
      </c>
      <c r="BG14" s="199" t="str">
        <f t="shared" si="57"/>
        <v/>
      </c>
      <c r="BH14" s="200" t="str">
        <f t="shared" si="58"/>
        <v/>
      </c>
      <c r="BI14" s="200" t="str">
        <f t="shared" si="59"/>
        <v/>
      </c>
      <c r="BJ14" s="201" t="str">
        <f t="shared" si="60"/>
        <v/>
      </c>
      <c r="BK14" s="199" t="str">
        <f t="shared" si="61"/>
        <v/>
      </c>
      <c r="BL14" s="200" t="str">
        <f t="shared" si="28"/>
        <v/>
      </c>
      <c r="BM14" s="200" t="str">
        <f t="shared" si="29"/>
        <v/>
      </c>
      <c r="BN14" s="201" t="str">
        <f t="shared" si="30"/>
        <v/>
      </c>
      <c r="BO14" s="199" t="str">
        <f t="shared" si="62"/>
        <v/>
      </c>
      <c r="BP14" s="200" t="str">
        <f t="shared" si="31"/>
        <v/>
      </c>
      <c r="BQ14" s="200" t="str">
        <f t="shared" si="32"/>
        <v/>
      </c>
      <c r="BR14" s="202" t="str">
        <f t="shared" si="33"/>
        <v/>
      </c>
      <c r="BS14" s="199" t="str">
        <f t="shared" si="63"/>
        <v/>
      </c>
      <c r="BT14" s="200" t="str">
        <f t="shared" si="34"/>
        <v/>
      </c>
      <c r="BU14" s="200" t="str">
        <f t="shared" si="35"/>
        <v/>
      </c>
      <c r="BV14" s="201" t="str">
        <f t="shared" si="36"/>
        <v/>
      </c>
    </row>
    <row r="15" spans="1:74" s="2" customFormat="1" ht="33" customHeight="1" x14ac:dyDescent="0.25">
      <c r="A15" s="110"/>
      <c r="B15" s="106"/>
      <c r="C15" s="162" t="str">
        <f t="shared" si="37"/>
        <v/>
      </c>
      <c r="D15" s="160"/>
      <c r="E15" s="160"/>
      <c r="F15" s="161"/>
      <c r="G15" s="162" t="str">
        <f t="shared" si="38"/>
        <v/>
      </c>
      <c r="H15" s="160"/>
      <c r="I15" s="160"/>
      <c r="J15" s="161"/>
      <c r="K15" s="162" t="str">
        <f t="shared" si="39"/>
        <v/>
      </c>
      <c r="L15" s="160"/>
      <c r="M15" s="160"/>
      <c r="N15" s="161"/>
      <c r="O15" s="162" t="str">
        <f t="shared" si="40"/>
        <v/>
      </c>
      <c r="P15" s="160"/>
      <c r="Q15" s="160"/>
      <c r="R15" s="161"/>
      <c r="S15" s="162" t="str">
        <f t="shared" si="41"/>
        <v/>
      </c>
      <c r="T15" s="160" t="str">
        <f t="shared" si="42"/>
        <v/>
      </c>
      <c r="U15" s="160" t="str">
        <f t="shared" si="43"/>
        <v/>
      </c>
      <c r="V15" s="161" t="str">
        <f t="shared" si="44"/>
        <v/>
      </c>
      <c r="W15" s="162" t="str">
        <f t="shared" si="45"/>
        <v/>
      </c>
      <c r="X15" s="160" t="str">
        <f t="shared" si="46"/>
        <v/>
      </c>
      <c r="Y15" s="160" t="str">
        <f t="shared" si="4"/>
        <v/>
      </c>
      <c r="Z15" s="161" t="str">
        <f t="shared" si="5"/>
        <v/>
      </c>
      <c r="AA15" s="162" t="str">
        <f t="shared" si="47"/>
        <v/>
      </c>
      <c r="AB15" s="160" t="str">
        <f t="shared" si="48"/>
        <v/>
      </c>
      <c r="AC15" s="160" t="str">
        <f t="shared" si="6"/>
        <v/>
      </c>
      <c r="AD15" s="161" t="str">
        <f t="shared" si="7"/>
        <v/>
      </c>
      <c r="AE15" s="162" t="str">
        <f t="shared" si="49"/>
        <v/>
      </c>
      <c r="AF15" s="160" t="str">
        <f t="shared" si="50"/>
        <v/>
      </c>
      <c r="AG15" s="160" t="str">
        <f t="shared" si="8"/>
        <v/>
      </c>
      <c r="AH15" s="161" t="str">
        <f t="shared" si="9"/>
        <v/>
      </c>
      <c r="AI15" s="162" t="str">
        <f t="shared" si="51"/>
        <v/>
      </c>
      <c r="AJ15" s="160" t="str">
        <f t="shared" si="10"/>
        <v/>
      </c>
      <c r="AK15" s="160" t="str">
        <f t="shared" si="11"/>
        <v/>
      </c>
      <c r="AL15" s="161" t="str">
        <f t="shared" si="12"/>
        <v/>
      </c>
      <c r="AM15" s="162" t="str">
        <f t="shared" si="52"/>
        <v/>
      </c>
      <c r="AN15" s="160" t="str">
        <f t="shared" si="13"/>
        <v/>
      </c>
      <c r="AO15" s="160" t="str">
        <f t="shared" si="14"/>
        <v/>
      </c>
      <c r="AP15" s="161" t="str">
        <f t="shared" si="15"/>
        <v/>
      </c>
      <c r="AQ15" s="162" t="str">
        <f t="shared" si="53"/>
        <v/>
      </c>
      <c r="AR15" s="160" t="str">
        <f t="shared" si="16"/>
        <v/>
      </c>
      <c r="AS15" s="160" t="str">
        <f t="shared" si="17"/>
        <v/>
      </c>
      <c r="AT15" s="161" t="str">
        <f t="shared" si="18"/>
        <v/>
      </c>
      <c r="AU15" s="162" t="str">
        <f t="shared" si="54"/>
        <v/>
      </c>
      <c r="AV15" s="160" t="str">
        <f t="shared" si="19"/>
        <v/>
      </c>
      <c r="AW15" s="160" t="str">
        <f t="shared" si="20"/>
        <v/>
      </c>
      <c r="AX15" s="161" t="str">
        <f t="shared" si="21"/>
        <v/>
      </c>
      <c r="AY15" s="162" t="str">
        <f t="shared" si="55"/>
        <v/>
      </c>
      <c r="AZ15" s="160" t="str">
        <f t="shared" si="22"/>
        <v/>
      </c>
      <c r="BA15" s="160" t="str">
        <f t="shared" si="23"/>
        <v/>
      </c>
      <c r="BB15" s="161" t="str">
        <f t="shared" si="24"/>
        <v/>
      </c>
      <c r="BC15" s="162" t="str">
        <f t="shared" si="56"/>
        <v/>
      </c>
      <c r="BD15" s="160" t="str">
        <f t="shared" si="25"/>
        <v/>
      </c>
      <c r="BE15" s="160" t="str">
        <f t="shared" si="26"/>
        <v/>
      </c>
      <c r="BF15" s="161" t="str">
        <f t="shared" si="27"/>
        <v/>
      </c>
      <c r="BG15" s="199" t="str">
        <f t="shared" si="57"/>
        <v/>
      </c>
      <c r="BH15" s="200" t="str">
        <f t="shared" si="58"/>
        <v/>
      </c>
      <c r="BI15" s="200" t="str">
        <f t="shared" si="59"/>
        <v/>
      </c>
      <c r="BJ15" s="201" t="str">
        <f t="shared" si="60"/>
        <v/>
      </c>
      <c r="BK15" s="199" t="str">
        <f t="shared" si="61"/>
        <v/>
      </c>
      <c r="BL15" s="200" t="str">
        <f t="shared" si="28"/>
        <v/>
      </c>
      <c r="BM15" s="200" t="str">
        <f t="shared" si="29"/>
        <v/>
      </c>
      <c r="BN15" s="201" t="str">
        <f t="shared" si="30"/>
        <v/>
      </c>
      <c r="BO15" s="199" t="str">
        <f t="shared" si="62"/>
        <v/>
      </c>
      <c r="BP15" s="200" t="str">
        <f t="shared" si="31"/>
        <v/>
      </c>
      <c r="BQ15" s="200" t="str">
        <f t="shared" si="32"/>
        <v/>
      </c>
      <c r="BR15" s="202" t="str">
        <f t="shared" si="33"/>
        <v/>
      </c>
      <c r="BS15" s="199" t="str">
        <f t="shared" si="63"/>
        <v/>
      </c>
      <c r="BT15" s="200" t="str">
        <f t="shared" si="34"/>
        <v/>
      </c>
      <c r="BU15" s="200" t="str">
        <f t="shared" si="35"/>
        <v/>
      </c>
      <c r="BV15" s="201" t="str">
        <f t="shared" si="36"/>
        <v/>
      </c>
    </row>
    <row r="16" spans="1:74" s="2" customFormat="1" ht="33" customHeight="1" x14ac:dyDescent="0.25">
      <c r="A16" s="110"/>
      <c r="B16" s="106"/>
      <c r="C16" s="162" t="str">
        <f t="shared" si="37"/>
        <v/>
      </c>
      <c r="D16" s="160"/>
      <c r="E16" s="160"/>
      <c r="F16" s="161"/>
      <c r="G16" s="162" t="str">
        <f t="shared" si="38"/>
        <v/>
      </c>
      <c r="H16" s="160"/>
      <c r="I16" s="160"/>
      <c r="J16" s="161"/>
      <c r="K16" s="162" t="str">
        <f t="shared" si="39"/>
        <v/>
      </c>
      <c r="L16" s="160"/>
      <c r="M16" s="160"/>
      <c r="N16" s="161"/>
      <c r="O16" s="162" t="str">
        <f t="shared" si="40"/>
        <v/>
      </c>
      <c r="P16" s="160"/>
      <c r="Q16" s="160"/>
      <c r="R16" s="161"/>
      <c r="S16" s="162" t="str">
        <f t="shared" si="41"/>
        <v/>
      </c>
      <c r="T16" s="160" t="str">
        <f t="shared" si="42"/>
        <v/>
      </c>
      <c r="U16" s="160" t="str">
        <f t="shared" si="43"/>
        <v/>
      </c>
      <c r="V16" s="161" t="str">
        <f t="shared" si="44"/>
        <v/>
      </c>
      <c r="W16" s="162" t="str">
        <f t="shared" si="45"/>
        <v/>
      </c>
      <c r="X16" s="160" t="str">
        <f t="shared" si="46"/>
        <v/>
      </c>
      <c r="Y16" s="160" t="str">
        <f t="shared" si="4"/>
        <v/>
      </c>
      <c r="Z16" s="161" t="str">
        <f t="shared" si="5"/>
        <v/>
      </c>
      <c r="AA16" s="162" t="str">
        <f t="shared" si="47"/>
        <v/>
      </c>
      <c r="AB16" s="160" t="str">
        <f t="shared" si="48"/>
        <v/>
      </c>
      <c r="AC16" s="160" t="str">
        <f t="shared" si="6"/>
        <v/>
      </c>
      <c r="AD16" s="161" t="str">
        <f t="shared" si="7"/>
        <v/>
      </c>
      <c r="AE16" s="162" t="str">
        <f t="shared" si="49"/>
        <v/>
      </c>
      <c r="AF16" s="160" t="str">
        <f t="shared" si="50"/>
        <v/>
      </c>
      <c r="AG16" s="160" t="str">
        <f t="shared" si="8"/>
        <v/>
      </c>
      <c r="AH16" s="161" t="str">
        <f t="shared" si="9"/>
        <v/>
      </c>
      <c r="AI16" s="162" t="str">
        <f t="shared" si="51"/>
        <v/>
      </c>
      <c r="AJ16" s="160" t="str">
        <f t="shared" si="10"/>
        <v/>
      </c>
      <c r="AK16" s="160" t="str">
        <f t="shared" si="11"/>
        <v/>
      </c>
      <c r="AL16" s="161" t="str">
        <f t="shared" si="12"/>
        <v/>
      </c>
      <c r="AM16" s="162" t="str">
        <f t="shared" si="52"/>
        <v/>
      </c>
      <c r="AN16" s="160" t="str">
        <f t="shared" si="13"/>
        <v/>
      </c>
      <c r="AO16" s="160" t="str">
        <f t="shared" si="14"/>
        <v/>
      </c>
      <c r="AP16" s="161" t="str">
        <f t="shared" si="15"/>
        <v/>
      </c>
      <c r="AQ16" s="162" t="str">
        <f t="shared" si="53"/>
        <v/>
      </c>
      <c r="AR16" s="160" t="str">
        <f t="shared" si="16"/>
        <v/>
      </c>
      <c r="AS16" s="160" t="str">
        <f t="shared" si="17"/>
        <v/>
      </c>
      <c r="AT16" s="161" t="str">
        <f t="shared" si="18"/>
        <v/>
      </c>
      <c r="AU16" s="162" t="str">
        <f t="shared" si="54"/>
        <v/>
      </c>
      <c r="AV16" s="160" t="str">
        <f t="shared" si="19"/>
        <v/>
      </c>
      <c r="AW16" s="160" t="str">
        <f t="shared" si="20"/>
        <v/>
      </c>
      <c r="AX16" s="161" t="str">
        <f t="shared" si="21"/>
        <v/>
      </c>
      <c r="AY16" s="162" t="str">
        <f t="shared" si="55"/>
        <v/>
      </c>
      <c r="AZ16" s="160" t="str">
        <f t="shared" si="22"/>
        <v/>
      </c>
      <c r="BA16" s="160" t="str">
        <f t="shared" si="23"/>
        <v/>
      </c>
      <c r="BB16" s="161" t="str">
        <f t="shared" si="24"/>
        <v/>
      </c>
      <c r="BC16" s="162" t="str">
        <f t="shared" si="56"/>
        <v/>
      </c>
      <c r="BD16" s="160" t="str">
        <f t="shared" si="25"/>
        <v/>
      </c>
      <c r="BE16" s="160" t="str">
        <f t="shared" si="26"/>
        <v/>
      </c>
      <c r="BF16" s="161" t="str">
        <f t="shared" si="27"/>
        <v/>
      </c>
      <c r="BG16" s="199" t="str">
        <f t="shared" si="57"/>
        <v/>
      </c>
      <c r="BH16" s="200" t="str">
        <f t="shared" si="58"/>
        <v/>
      </c>
      <c r="BI16" s="200" t="str">
        <f t="shared" si="59"/>
        <v/>
      </c>
      <c r="BJ16" s="201" t="str">
        <f t="shared" si="60"/>
        <v/>
      </c>
      <c r="BK16" s="199" t="str">
        <f t="shared" si="61"/>
        <v/>
      </c>
      <c r="BL16" s="200" t="str">
        <f t="shared" si="28"/>
        <v/>
      </c>
      <c r="BM16" s="200" t="str">
        <f t="shared" si="29"/>
        <v/>
      </c>
      <c r="BN16" s="201" t="str">
        <f t="shared" si="30"/>
        <v/>
      </c>
      <c r="BO16" s="199" t="str">
        <f t="shared" si="62"/>
        <v/>
      </c>
      <c r="BP16" s="200" t="str">
        <f t="shared" si="31"/>
        <v/>
      </c>
      <c r="BQ16" s="200" t="str">
        <f t="shared" si="32"/>
        <v/>
      </c>
      <c r="BR16" s="202" t="str">
        <f t="shared" si="33"/>
        <v/>
      </c>
      <c r="BS16" s="199" t="str">
        <f t="shared" si="63"/>
        <v/>
      </c>
      <c r="BT16" s="200" t="str">
        <f t="shared" si="34"/>
        <v/>
      </c>
      <c r="BU16" s="200" t="str">
        <f t="shared" si="35"/>
        <v/>
      </c>
      <c r="BV16" s="201" t="str">
        <f t="shared" si="36"/>
        <v/>
      </c>
    </row>
    <row r="17" spans="1:74" s="2" customFormat="1" ht="33" customHeight="1" x14ac:dyDescent="0.25">
      <c r="A17" s="110"/>
      <c r="B17" s="106"/>
      <c r="C17" s="162" t="str">
        <f t="shared" si="37"/>
        <v/>
      </c>
      <c r="D17" s="160"/>
      <c r="E17" s="160"/>
      <c r="F17" s="161"/>
      <c r="G17" s="162" t="str">
        <f t="shared" si="38"/>
        <v/>
      </c>
      <c r="H17" s="160"/>
      <c r="I17" s="160"/>
      <c r="J17" s="161"/>
      <c r="K17" s="162" t="str">
        <f t="shared" si="39"/>
        <v/>
      </c>
      <c r="L17" s="160"/>
      <c r="M17" s="160"/>
      <c r="N17" s="161"/>
      <c r="O17" s="162" t="str">
        <f t="shared" si="40"/>
        <v/>
      </c>
      <c r="P17" s="160"/>
      <c r="Q17" s="160"/>
      <c r="R17" s="161"/>
      <c r="S17" s="162" t="str">
        <f t="shared" si="41"/>
        <v/>
      </c>
      <c r="T17" s="160" t="str">
        <f t="shared" si="42"/>
        <v/>
      </c>
      <c r="U17" s="160" t="str">
        <f t="shared" si="43"/>
        <v/>
      </c>
      <c r="V17" s="161" t="str">
        <f t="shared" si="44"/>
        <v/>
      </c>
      <c r="W17" s="162" t="str">
        <f t="shared" si="45"/>
        <v/>
      </c>
      <c r="X17" s="160" t="str">
        <f t="shared" si="46"/>
        <v/>
      </c>
      <c r="Y17" s="160" t="str">
        <f t="shared" si="4"/>
        <v/>
      </c>
      <c r="Z17" s="161" t="str">
        <f t="shared" si="5"/>
        <v/>
      </c>
      <c r="AA17" s="162" t="str">
        <f t="shared" si="47"/>
        <v/>
      </c>
      <c r="AB17" s="160" t="str">
        <f t="shared" si="48"/>
        <v/>
      </c>
      <c r="AC17" s="160" t="str">
        <f t="shared" si="6"/>
        <v/>
      </c>
      <c r="AD17" s="161" t="str">
        <f t="shared" si="7"/>
        <v/>
      </c>
      <c r="AE17" s="162" t="str">
        <f t="shared" si="49"/>
        <v/>
      </c>
      <c r="AF17" s="160" t="str">
        <f t="shared" si="50"/>
        <v/>
      </c>
      <c r="AG17" s="160" t="str">
        <f t="shared" si="8"/>
        <v/>
      </c>
      <c r="AH17" s="161" t="str">
        <f t="shared" si="9"/>
        <v/>
      </c>
      <c r="AI17" s="162" t="str">
        <f t="shared" si="51"/>
        <v/>
      </c>
      <c r="AJ17" s="160" t="str">
        <f t="shared" si="10"/>
        <v/>
      </c>
      <c r="AK17" s="160" t="str">
        <f t="shared" si="11"/>
        <v/>
      </c>
      <c r="AL17" s="161" t="str">
        <f t="shared" si="12"/>
        <v/>
      </c>
      <c r="AM17" s="162" t="str">
        <f t="shared" si="52"/>
        <v/>
      </c>
      <c r="AN17" s="160" t="str">
        <f t="shared" si="13"/>
        <v/>
      </c>
      <c r="AO17" s="160" t="str">
        <f t="shared" si="14"/>
        <v/>
      </c>
      <c r="AP17" s="161" t="str">
        <f t="shared" si="15"/>
        <v/>
      </c>
      <c r="AQ17" s="162" t="str">
        <f t="shared" si="53"/>
        <v/>
      </c>
      <c r="AR17" s="160" t="str">
        <f t="shared" si="16"/>
        <v/>
      </c>
      <c r="AS17" s="160" t="str">
        <f t="shared" si="17"/>
        <v/>
      </c>
      <c r="AT17" s="161" t="str">
        <f t="shared" si="18"/>
        <v/>
      </c>
      <c r="AU17" s="162" t="str">
        <f t="shared" si="54"/>
        <v/>
      </c>
      <c r="AV17" s="160" t="str">
        <f t="shared" si="19"/>
        <v/>
      </c>
      <c r="AW17" s="160" t="str">
        <f t="shared" si="20"/>
        <v/>
      </c>
      <c r="AX17" s="161" t="str">
        <f t="shared" si="21"/>
        <v/>
      </c>
      <c r="AY17" s="162" t="str">
        <f t="shared" si="55"/>
        <v/>
      </c>
      <c r="AZ17" s="160" t="str">
        <f t="shared" si="22"/>
        <v/>
      </c>
      <c r="BA17" s="160" t="str">
        <f t="shared" si="23"/>
        <v/>
      </c>
      <c r="BB17" s="161" t="str">
        <f t="shared" si="24"/>
        <v/>
      </c>
      <c r="BC17" s="162" t="str">
        <f t="shared" si="56"/>
        <v/>
      </c>
      <c r="BD17" s="160" t="str">
        <f t="shared" si="25"/>
        <v/>
      </c>
      <c r="BE17" s="160" t="str">
        <f t="shared" si="26"/>
        <v/>
      </c>
      <c r="BF17" s="161" t="str">
        <f t="shared" si="27"/>
        <v/>
      </c>
      <c r="BG17" s="199" t="str">
        <f t="shared" si="57"/>
        <v/>
      </c>
      <c r="BH17" s="200" t="str">
        <f t="shared" si="58"/>
        <v/>
      </c>
      <c r="BI17" s="200" t="str">
        <f t="shared" si="59"/>
        <v/>
      </c>
      <c r="BJ17" s="201" t="str">
        <f t="shared" si="60"/>
        <v/>
      </c>
      <c r="BK17" s="199" t="str">
        <f t="shared" si="61"/>
        <v/>
      </c>
      <c r="BL17" s="200" t="str">
        <f t="shared" si="28"/>
        <v/>
      </c>
      <c r="BM17" s="200" t="str">
        <f t="shared" si="29"/>
        <v/>
      </c>
      <c r="BN17" s="201" t="str">
        <f t="shared" si="30"/>
        <v/>
      </c>
      <c r="BO17" s="199" t="str">
        <f t="shared" si="62"/>
        <v/>
      </c>
      <c r="BP17" s="200" t="str">
        <f t="shared" si="31"/>
        <v/>
      </c>
      <c r="BQ17" s="200" t="str">
        <f t="shared" si="32"/>
        <v/>
      </c>
      <c r="BR17" s="202" t="str">
        <f t="shared" si="33"/>
        <v/>
      </c>
      <c r="BS17" s="199" t="str">
        <f t="shared" si="63"/>
        <v/>
      </c>
      <c r="BT17" s="200" t="str">
        <f t="shared" si="34"/>
        <v/>
      </c>
      <c r="BU17" s="200" t="str">
        <f t="shared" si="35"/>
        <v/>
      </c>
      <c r="BV17" s="201" t="str">
        <f t="shared" si="36"/>
        <v/>
      </c>
    </row>
    <row r="18" spans="1:74" s="2" customFormat="1" ht="33" customHeight="1" x14ac:dyDescent="0.25">
      <c r="A18" s="110"/>
      <c r="B18" s="106"/>
      <c r="C18" s="162" t="str">
        <f t="shared" si="37"/>
        <v/>
      </c>
      <c r="D18" s="160"/>
      <c r="E18" s="160"/>
      <c r="F18" s="161"/>
      <c r="G18" s="162" t="str">
        <f t="shared" si="38"/>
        <v/>
      </c>
      <c r="H18" s="160"/>
      <c r="I18" s="160"/>
      <c r="J18" s="161"/>
      <c r="K18" s="162" t="str">
        <f t="shared" si="39"/>
        <v/>
      </c>
      <c r="L18" s="160"/>
      <c r="M18" s="160"/>
      <c r="N18" s="161"/>
      <c r="O18" s="162" t="str">
        <f t="shared" si="40"/>
        <v/>
      </c>
      <c r="P18" s="160"/>
      <c r="Q18" s="160"/>
      <c r="R18" s="161"/>
      <c r="S18" s="162" t="str">
        <f t="shared" si="41"/>
        <v/>
      </c>
      <c r="T18" s="160" t="str">
        <f t="shared" si="42"/>
        <v/>
      </c>
      <c r="U18" s="160" t="str">
        <f t="shared" si="43"/>
        <v/>
      </c>
      <c r="V18" s="161" t="str">
        <f t="shared" si="44"/>
        <v/>
      </c>
      <c r="W18" s="162" t="str">
        <f t="shared" si="45"/>
        <v/>
      </c>
      <c r="X18" s="160" t="str">
        <f t="shared" si="46"/>
        <v/>
      </c>
      <c r="Y18" s="160" t="str">
        <f t="shared" si="4"/>
        <v/>
      </c>
      <c r="Z18" s="161" t="str">
        <f t="shared" si="5"/>
        <v/>
      </c>
      <c r="AA18" s="162" t="str">
        <f t="shared" si="47"/>
        <v/>
      </c>
      <c r="AB18" s="160" t="str">
        <f t="shared" si="48"/>
        <v/>
      </c>
      <c r="AC18" s="160" t="str">
        <f t="shared" si="6"/>
        <v/>
      </c>
      <c r="AD18" s="161" t="str">
        <f t="shared" si="7"/>
        <v/>
      </c>
      <c r="AE18" s="162" t="str">
        <f t="shared" si="49"/>
        <v/>
      </c>
      <c r="AF18" s="160" t="str">
        <f t="shared" si="50"/>
        <v/>
      </c>
      <c r="AG18" s="160" t="str">
        <f t="shared" si="8"/>
        <v/>
      </c>
      <c r="AH18" s="161" t="str">
        <f t="shared" si="9"/>
        <v/>
      </c>
      <c r="AI18" s="162" t="str">
        <f t="shared" si="51"/>
        <v/>
      </c>
      <c r="AJ18" s="160" t="str">
        <f t="shared" si="10"/>
        <v/>
      </c>
      <c r="AK18" s="160" t="str">
        <f t="shared" si="11"/>
        <v/>
      </c>
      <c r="AL18" s="161" t="str">
        <f t="shared" si="12"/>
        <v/>
      </c>
      <c r="AM18" s="162" t="str">
        <f t="shared" si="52"/>
        <v/>
      </c>
      <c r="AN18" s="160" t="str">
        <f t="shared" si="13"/>
        <v/>
      </c>
      <c r="AO18" s="160" t="str">
        <f t="shared" si="14"/>
        <v/>
      </c>
      <c r="AP18" s="161" t="str">
        <f t="shared" si="15"/>
        <v/>
      </c>
      <c r="AQ18" s="162" t="str">
        <f t="shared" si="53"/>
        <v/>
      </c>
      <c r="AR18" s="160" t="str">
        <f t="shared" si="16"/>
        <v/>
      </c>
      <c r="AS18" s="160" t="str">
        <f t="shared" si="17"/>
        <v/>
      </c>
      <c r="AT18" s="161" t="str">
        <f t="shared" si="18"/>
        <v/>
      </c>
      <c r="AU18" s="162" t="str">
        <f t="shared" si="54"/>
        <v/>
      </c>
      <c r="AV18" s="160" t="str">
        <f t="shared" si="19"/>
        <v/>
      </c>
      <c r="AW18" s="160" t="str">
        <f t="shared" si="20"/>
        <v/>
      </c>
      <c r="AX18" s="161" t="str">
        <f t="shared" si="21"/>
        <v/>
      </c>
      <c r="AY18" s="162" t="str">
        <f t="shared" si="55"/>
        <v/>
      </c>
      <c r="AZ18" s="160" t="str">
        <f t="shared" si="22"/>
        <v/>
      </c>
      <c r="BA18" s="160" t="str">
        <f t="shared" si="23"/>
        <v/>
      </c>
      <c r="BB18" s="161" t="str">
        <f t="shared" si="24"/>
        <v/>
      </c>
      <c r="BC18" s="162" t="str">
        <f t="shared" si="56"/>
        <v/>
      </c>
      <c r="BD18" s="160" t="str">
        <f t="shared" si="25"/>
        <v/>
      </c>
      <c r="BE18" s="160" t="str">
        <f t="shared" si="26"/>
        <v/>
      </c>
      <c r="BF18" s="161" t="str">
        <f t="shared" si="27"/>
        <v/>
      </c>
      <c r="BG18" s="199" t="str">
        <f t="shared" si="57"/>
        <v/>
      </c>
      <c r="BH18" s="200" t="str">
        <f t="shared" si="58"/>
        <v/>
      </c>
      <c r="BI18" s="200" t="str">
        <f t="shared" si="59"/>
        <v/>
      </c>
      <c r="BJ18" s="201" t="str">
        <f t="shared" si="60"/>
        <v/>
      </c>
      <c r="BK18" s="199" t="str">
        <f t="shared" si="61"/>
        <v/>
      </c>
      <c r="BL18" s="200" t="str">
        <f t="shared" si="28"/>
        <v/>
      </c>
      <c r="BM18" s="200" t="str">
        <f t="shared" si="29"/>
        <v/>
      </c>
      <c r="BN18" s="201" t="str">
        <f t="shared" si="30"/>
        <v/>
      </c>
      <c r="BO18" s="199" t="str">
        <f t="shared" si="62"/>
        <v/>
      </c>
      <c r="BP18" s="200" t="str">
        <f t="shared" si="31"/>
        <v/>
      </c>
      <c r="BQ18" s="200" t="str">
        <f t="shared" si="32"/>
        <v/>
      </c>
      <c r="BR18" s="202" t="str">
        <f t="shared" si="33"/>
        <v/>
      </c>
      <c r="BS18" s="199" t="str">
        <f t="shared" si="63"/>
        <v/>
      </c>
      <c r="BT18" s="200" t="str">
        <f t="shared" si="34"/>
        <v/>
      </c>
      <c r="BU18" s="200" t="str">
        <f t="shared" si="35"/>
        <v/>
      </c>
      <c r="BV18" s="201" t="str">
        <f t="shared" si="36"/>
        <v/>
      </c>
    </row>
    <row r="19" spans="1:74" s="2" customFormat="1" ht="33" customHeight="1" x14ac:dyDescent="0.25">
      <c r="A19" s="110"/>
      <c r="B19" s="106"/>
      <c r="C19" s="162" t="str">
        <f t="shared" si="37"/>
        <v/>
      </c>
      <c r="D19" s="160"/>
      <c r="E19" s="160"/>
      <c r="F19" s="161"/>
      <c r="G19" s="162" t="str">
        <f t="shared" si="38"/>
        <v/>
      </c>
      <c r="H19" s="160"/>
      <c r="I19" s="160"/>
      <c r="J19" s="161"/>
      <c r="K19" s="162" t="str">
        <f t="shared" si="39"/>
        <v/>
      </c>
      <c r="L19" s="160"/>
      <c r="M19" s="160"/>
      <c r="N19" s="161"/>
      <c r="O19" s="162" t="str">
        <f t="shared" si="40"/>
        <v/>
      </c>
      <c r="P19" s="160"/>
      <c r="Q19" s="160"/>
      <c r="R19" s="161"/>
      <c r="S19" s="162" t="str">
        <f t="shared" si="41"/>
        <v/>
      </c>
      <c r="T19" s="160" t="str">
        <f t="shared" si="42"/>
        <v/>
      </c>
      <c r="U19" s="160" t="str">
        <f t="shared" si="43"/>
        <v/>
      </c>
      <c r="V19" s="161" t="str">
        <f t="shared" si="44"/>
        <v/>
      </c>
      <c r="W19" s="162" t="str">
        <f t="shared" si="45"/>
        <v/>
      </c>
      <c r="X19" s="160" t="str">
        <f t="shared" si="46"/>
        <v/>
      </c>
      <c r="Y19" s="160" t="str">
        <f t="shared" si="4"/>
        <v/>
      </c>
      <c r="Z19" s="161" t="str">
        <f t="shared" si="5"/>
        <v/>
      </c>
      <c r="AA19" s="162" t="str">
        <f t="shared" si="47"/>
        <v/>
      </c>
      <c r="AB19" s="160" t="str">
        <f t="shared" si="48"/>
        <v/>
      </c>
      <c r="AC19" s="160" t="str">
        <f t="shared" si="6"/>
        <v/>
      </c>
      <c r="AD19" s="161" t="str">
        <f t="shared" si="7"/>
        <v/>
      </c>
      <c r="AE19" s="162" t="str">
        <f t="shared" si="49"/>
        <v/>
      </c>
      <c r="AF19" s="160" t="str">
        <f t="shared" si="50"/>
        <v/>
      </c>
      <c r="AG19" s="160" t="str">
        <f t="shared" si="8"/>
        <v/>
      </c>
      <c r="AH19" s="161" t="str">
        <f t="shared" si="9"/>
        <v/>
      </c>
      <c r="AI19" s="162" t="str">
        <f t="shared" si="51"/>
        <v/>
      </c>
      <c r="AJ19" s="160" t="str">
        <f t="shared" si="10"/>
        <v/>
      </c>
      <c r="AK19" s="160" t="str">
        <f t="shared" si="11"/>
        <v/>
      </c>
      <c r="AL19" s="161" t="str">
        <f t="shared" si="12"/>
        <v/>
      </c>
      <c r="AM19" s="162" t="str">
        <f t="shared" si="52"/>
        <v/>
      </c>
      <c r="AN19" s="160" t="str">
        <f t="shared" si="13"/>
        <v/>
      </c>
      <c r="AO19" s="160" t="str">
        <f t="shared" si="14"/>
        <v/>
      </c>
      <c r="AP19" s="161" t="str">
        <f t="shared" si="15"/>
        <v/>
      </c>
      <c r="AQ19" s="162" t="str">
        <f t="shared" si="53"/>
        <v/>
      </c>
      <c r="AR19" s="160" t="str">
        <f t="shared" si="16"/>
        <v/>
      </c>
      <c r="AS19" s="160" t="str">
        <f t="shared" si="17"/>
        <v/>
      </c>
      <c r="AT19" s="161" t="str">
        <f t="shared" si="18"/>
        <v/>
      </c>
      <c r="AU19" s="162" t="str">
        <f t="shared" si="54"/>
        <v/>
      </c>
      <c r="AV19" s="160" t="str">
        <f t="shared" si="19"/>
        <v/>
      </c>
      <c r="AW19" s="160" t="str">
        <f t="shared" si="20"/>
        <v/>
      </c>
      <c r="AX19" s="161" t="str">
        <f t="shared" si="21"/>
        <v/>
      </c>
      <c r="AY19" s="162" t="str">
        <f t="shared" si="55"/>
        <v/>
      </c>
      <c r="AZ19" s="160" t="str">
        <f t="shared" si="22"/>
        <v/>
      </c>
      <c r="BA19" s="160" t="str">
        <f t="shared" si="23"/>
        <v/>
      </c>
      <c r="BB19" s="161" t="str">
        <f t="shared" si="24"/>
        <v/>
      </c>
      <c r="BC19" s="162" t="str">
        <f t="shared" si="56"/>
        <v/>
      </c>
      <c r="BD19" s="160" t="str">
        <f t="shared" si="25"/>
        <v/>
      </c>
      <c r="BE19" s="160" t="str">
        <f t="shared" si="26"/>
        <v/>
      </c>
      <c r="BF19" s="161" t="str">
        <f t="shared" si="27"/>
        <v/>
      </c>
      <c r="BG19" s="199" t="str">
        <f t="shared" si="57"/>
        <v/>
      </c>
      <c r="BH19" s="200" t="str">
        <f t="shared" si="58"/>
        <v/>
      </c>
      <c r="BI19" s="200" t="str">
        <f t="shared" si="59"/>
        <v/>
      </c>
      <c r="BJ19" s="201" t="str">
        <f t="shared" si="60"/>
        <v/>
      </c>
      <c r="BK19" s="199" t="str">
        <f t="shared" si="61"/>
        <v/>
      </c>
      <c r="BL19" s="200" t="str">
        <f t="shared" si="28"/>
        <v/>
      </c>
      <c r="BM19" s="200" t="str">
        <f t="shared" si="29"/>
        <v/>
      </c>
      <c r="BN19" s="201" t="str">
        <f t="shared" si="30"/>
        <v/>
      </c>
      <c r="BO19" s="199" t="str">
        <f t="shared" si="62"/>
        <v/>
      </c>
      <c r="BP19" s="200" t="str">
        <f t="shared" si="31"/>
        <v/>
      </c>
      <c r="BQ19" s="200" t="str">
        <f t="shared" si="32"/>
        <v/>
      </c>
      <c r="BR19" s="202" t="str">
        <f t="shared" si="33"/>
        <v/>
      </c>
      <c r="BS19" s="199" t="str">
        <f t="shared" si="63"/>
        <v/>
      </c>
      <c r="BT19" s="200" t="str">
        <f t="shared" si="34"/>
        <v/>
      </c>
      <c r="BU19" s="200" t="str">
        <f t="shared" si="35"/>
        <v/>
      </c>
      <c r="BV19" s="201" t="str">
        <f t="shared" si="36"/>
        <v/>
      </c>
    </row>
    <row r="20" spans="1:74" s="2" customFormat="1" ht="33" customHeight="1" x14ac:dyDescent="0.25">
      <c r="A20" s="110"/>
      <c r="B20" s="106"/>
      <c r="C20" s="162" t="str">
        <f t="shared" si="37"/>
        <v/>
      </c>
      <c r="D20" s="160"/>
      <c r="E20" s="160"/>
      <c r="F20" s="161"/>
      <c r="G20" s="162" t="str">
        <f t="shared" si="38"/>
        <v/>
      </c>
      <c r="H20" s="160"/>
      <c r="I20" s="160"/>
      <c r="J20" s="161"/>
      <c r="K20" s="162" t="str">
        <f t="shared" si="39"/>
        <v/>
      </c>
      <c r="L20" s="160"/>
      <c r="M20" s="160"/>
      <c r="N20" s="161"/>
      <c r="O20" s="162" t="str">
        <f t="shared" si="40"/>
        <v/>
      </c>
      <c r="P20" s="160"/>
      <c r="Q20" s="160"/>
      <c r="R20" s="161"/>
      <c r="S20" s="162" t="str">
        <f t="shared" si="41"/>
        <v/>
      </c>
      <c r="T20" s="160" t="str">
        <f t="shared" si="42"/>
        <v/>
      </c>
      <c r="U20" s="160" t="str">
        <f t="shared" si="43"/>
        <v/>
      </c>
      <c r="V20" s="161" t="str">
        <f t="shared" si="44"/>
        <v/>
      </c>
      <c r="W20" s="162" t="str">
        <f t="shared" si="45"/>
        <v/>
      </c>
      <c r="X20" s="160" t="str">
        <f t="shared" si="46"/>
        <v/>
      </c>
      <c r="Y20" s="160" t="str">
        <f t="shared" si="4"/>
        <v/>
      </c>
      <c r="Z20" s="161" t="str">
        <f t="shared" si="5"/>
        <v/>
      </c>
      <c r="AA20" s="162" t="str">
        <f t="shared" si="47"/>
        <v/>
      </c>
      <c r="AB20" s="160" t="str">
        <f t="shared" si="48"/>
        <v/>
      </c>
      <c r="AC20" s="160" t="str">
        <f t="shared" si="6"/>
        <v/>
      </c>
      <c r="AD20" s="161" t="str">
        <f t="shared" si="7"/>
        <v/>
      </c>
      <c r="AE20" s="162" t="str">
        <f t="shared" si="49"/>
        <v/>
      </c>
      <c r="AF20" s="160" t="str">
        <f t="shared" si="50"/>
        <v/>
      </c>
      <c r="AG20" s="160" t="str">
        <f t="shared" si="8"/>
        <v/>
      </c>
      <c r="AH20" s="161" t="str">
        <f t="shared" si="9"/>
        <v/>
      </c>
      <c r="AI20" s="162" t="str">
        <f t="shared" si="51"/>
        <v/>
      </c>
      <c r="AJ20" s="160" t="str">
        <f t="shared" si="10"/>
        <v/>
      </c>
      <c r="AK20" s="160" t="str">
        <f t="shared" si="11"/>
        <v/>
      </c>
      <c r="AL20" s="161" t="str">
        <f t="shared" si="12"/>
        <v/>
      </c>
      <c r="AM20" s="162" t="str">
        <f t="shared" si="52"/>
        <v/>
      </c>
      <c r="AN20" s="160" t="str">
        <f t="shared" si="13"/>
        <v/>
      </c>
      <c r="AO20" s="160" t="str">
        <f t="shared" si="14"/>
        <v/>
      </c>
      <c r="AP20" s="161" t="str">
        <f t="shared" si="15"/>
        <v/>
      </c>
      <c r="AQ20" s="162" t="str">
        <f t="shared" si="53"/>
        <v/>
      </c>
      <c r="AR20" s="160" t="str">
        <f t="shared" si="16"/>
        <v/>
      </c>
      <c r="AS20" s="160" t="str">
        <f t="shared" si="17"/>
        <v/>
      </c>
      <c r="AT20" s="161" t="str">
        <f t="shared" si="18"/>
        <v/>
      </c>
      <c r="AU20" s="162" t="str">
        <f t="shared" si="54"/>
        <v/>
      </c>
      <c r="AV20" s="160" t="str">
        <f t="shared" si="19"/>
        <v/>
      </c>
      <c r="AW20" s="160" t="str">
        <f t="shared" si="20"/>
        <v/>
      </c>
      <c r="AX20" s="161" t="str">
        <f t="shared" si="21"/>
        <v/>
      </c>
      <c r="AY20" s="162" t="str">
        <f t="shared" si="55"/>
        <v/>
      </c>
      <c r="AZ20" s="160" t="str">
        <f t="shared" si="22"/>
        <v/>
      </c>
      <c r="BA20" s="160" t="str">
        <f t="shared" si="23"/>
        <v/>
      </c>
      <c r="BB20" s="161" t="str">
        <f t="shared" si="24"/>
        <v/>
      </c>
      <c r="BC20" s="162" t="str">
        <f t="shared" si="56"/>
        <v/>
      </c>
      <c r="BD20" s="160" t="str">
        <f t="shared" si="25"/>
        <v/>
      </c>
      <c r="BE20" s="160" t="str">
        <f t="shared" si="26"/>
        <v/>
      </c>
      <c r="BF20" s="161" t="str">
        <f t="shared" si="27"/>
        <v/>
      </c>
      <c r="BG20" s="199" t="str">
        <f t="shared" si="57"/>
        <v/>
      </c>
      <c r="BH20" s="200" t="str">
        <f t="shared" si="58"/>
        <v/>
      </c>
      <c r="BI20" s="200" t="str">
        <f t="shared" si="59"/>
        <v/>
      </c>
      <c r="BJ20" s="201" t="str">
        <f t="shared" si="60"/>
        <v/>
      </c>
      <c r="BK20" s="199" t="str">
        <f t="shared" si="61"/>
        <v/>
      </c>
      <c r="BL20" s="200" t="str">
        <f t="shared" si="28"/>
        <v/>
      </c>
      <c r="BM20" s="200" t="str">
        <f t="shared" si="29"/>
        <v/>
      </c>
      <c r="BN20" s="201" t="str">
        <f t="shared" si="30"/>
        <v/>
      </c>
      <c r="BO20" s="199" t="str">
        <f t="shared" si="62"/>
        <v/>
      </c>
      <c r="BP20" s="200" t="str">
        <f t="shared" si="31"/>
        <v/>
      </c>
      <c r="BQ20" s="200" t="str">
        <f t="shared" si="32"/>
        <v/>
      </c>
      <c r="BR20" s="202" t="str">
        <f t="shared" si="33"/>
        <v/>
      </c>
      <c r="BS20" s="199" t="str">
        <f t="shared" si="63"/>
        <v/>
      </c>
      <c r="BT20" s="200" t="str">
        <f t="shared" si="34"/>
        <v/>
      </c>
      <c r="BU20" s="200" t="str">
        <f t="shared" si="35"/>
        <v/>
      </c>
      <c r="BV20" s="201" t="str">
        <f t="shared" si="36"/>
        <v/>
      </c>
    </row>
    <row r="21" spans="1:74" s="2" customFormat="1" ht="33" customHeight="1" x14ac:dyDescent="0.25">
      <c r="A21" s="110"/>
      <c r="B21" s="106"/>
      <c r="C21" s="162" t="str">
        <f t="shared" si="37"/>
        <v/>
      </c>
      <c r="D21" s="160"/>
      <c r="E21" s="160"/>
      <c r="F21" s="161"/>
      <c r="G21" s="162" t="str">
        <f t="shared" si="38"/>
        <v/>
      </c>
      <c r="H21" s="160"/>
      <c r="I21" s="160"/>
      <c r="J21" s="161"/>
      <c r="K21" s="162" t="str">
        <f t="shared" si="39"/>
        <v/>
      </c>
      <c r="L21" s="160"/>
      <c r="M21" s="160"/>
      <c r="N21" s="161"/>
      <c r="O21" s="162" t="str">
        <f t="shared" si="40"/>
        <v/>
      </c>
      <c r="P21" s="160"/>
      <c r="Q21" s="160"/>
      <c r="R21" s="161"/>
      <c r="S21" s="162" t="str">
        <f t="shared" si="41"/>
        <v/>
      </c>
      <c r="T21" s="160" t="str">
        <f t="shared" si="42"/>
        <v/>
      </c>
      <c r="U21" s="160" t="str">
        <f t="shared" si="43"/>
        <v/>
      </c>
      <c r="V21" s="161" t="str">
        <f t="shared" si="44"/>
        <v/>
      </c>
      <c r="W21" s="162" t="str">
        <f t="shared" si="45"/>
        <v/>
      </c>
      <c r="X21" s="160" t="str">
        <f t="shared" si="46"/>
        <v/>
      </c>
      <c r="Y21" s="160" t="str">
        <f t="shared" si="4"/>
        <v/>
      </c>
      <c r="Z21" s="161" t="str">
        <f t="shared" si="5"/>
        <v/>
      </c>
      <c r="AA21" s="162" t="str">
        <f t="shared" si="47"/>
        <v/>
      </c>
      <c r="AB21" s="160" t="str">
        <f t="shared" si="48"/>
        <v/>
      </c>
      <c r="AC21" s="160" t="str">
        <f t="shared" si="6"/>
        <v/>
      </c>
      <c r="AD21" s="161" t="str">
        <f t="shared" si="7"/>
        <v/>
      </c>
      <c r="AE21" s="162" t="str">
        <f t="shared" si="49"/>
        <v/>
      </c>
      <c r="AF21" s="160" t="str">
        <f t="shared" si="50"/>
        <v/>
      </c>
      <c r="AG21" s="160" t="str">
        <f t="shared" si="8"/>
        <v/>
      </c>
      <c r="AH21" s="161" t="str">
        <f t="shared" si="9"/>
        <v/>
      </c>
      <c r="AI21" s="162" t="str">
        <f t="shared" si="51"/>
        <v/>
      </c>
      <c r="AJ21" s="160" t="str">
        <f t="shared" si="10"/>
        <v/>
      </c>
      <c r="AK21" s="160" t="str">
        <f t="shared" si="11"/>
        <v/>
      </c>
      <c r="AL21" s="161" t="str">
        <f t="shared" si="12"/>
        <v/>
      </c>
      <c r="AM21" s="162" t="str">
        <f t="shared" si="52"/>
        <v/>
      </c>
      <c r="AN21" s="160" t="str">
        <f t="shared" si="13"/>
        <v/>
      </c>
      <c r="AO21" s="160" t="str">
        <f t="shared" si="14"/>
        <v/>
      </c>
      <c r="AP21" s="161" t="str">
        <f t="shared" si="15"/>
        <v/>
      </c>
      <c r="AQ21" s="162" t="str">
        <f t="shared" si="53"/>
        <v/>
      </c>
      <c r="AR21" s="160" t="str">
        <f t="shared" si="16"/>
        <v/>
      </c>
      <c r="AS21" s="160" t="str">
        <f t="shared" si="17"/>
        <v/>
      </c>
      <c r="AT21" s="161" t="str">
        <f t="shared" si="18"/>
        <v/>
      </c>
      <c r="AU21" s="162" t="str">
        <f t="shared" si="54"/>
        <v/>
      </c>
      <c r="AV21" s="160" t="str">
        <f t="shared" si="19"/>
        <v/>
      </c>
      <c r="AW21" s="160" t="str">
        <f t="shared" si="20"/>
        <v/>
      </c>
      <c r="AX21" s="161" t="str">
        <f t="shared" si="21"/>
        <v/>
      </c>
      <c r="AY21" s="162" t="str">
        <f t="shared" si="55"/>
        <v/>
      </c>
      <c r="AZ21" s="160" t="str">
        <f t="shared" si="22"/>
        <v/>
      </c>
      <c r="BA21" s="160" t="str">
        <f t="shared" si="23"/>
        <v/>
      </c>
      <c r="BB21" s="161" t="str">
        <f t="shared" si="24"/>
        <v/>
      </c>
      <c r="BC21" s="162" t="str">
        <f t="shared" si="56"/>
        <v/>
      </c>
      <c r="BD21" s="160" t="str">
        <f t="shared" si="25"/>
        <v/>
      </c>
      <c r="BE21" s="160" t="str">
        <f t="shared" si="26"/>
        <v/>
      </c>
      <c r="BF21" s="161" t="str">
        <f t="shared" si="27"/>
        <v/>
      </c>
      <c r="BG21" s="199" t="str">
        <f t="shared" si="57"/>
        <v/>
      </c>
      <c r="BH21" s="200" t="str">
        <f t="shared" si="58"/>
        <v/>
      </c>
      <c r="BI21" s="200" t="str">
        <f t="shared" si="59"/>
        <v/>
      </c>
      <c r="BJ21" s="201" t="str">
        <f t="shared" si="60"/>
        <v/>
      </c>
      <c r="BK21" s="199" t="str">
        <f t="shared" si="61"/>
        <v/>
      </c>
      <c r="BL21" s="200" t="str">
        <f t="shared" si="28"/>
        <v/>
      </c>
      <c r="BM21" s="200" t="str">
        <f t="shared" si="29"/>
        <v/>
      </c>
      <c r="BN21" s="201" t="str">
        <f t="shared" si="30"/>
        <v/>
      </c>
      <c r="BO21" s="199" t="str">
        <f t="shared" si="62"/>
        <v/>
      </c>
      <c r="BP21" s="200" t="str">
        <f t="shared" si="31"/>
        <v/>
      </c>
      <c r="BQ21" s="200" t="str">
        <f t="shared" si="32"/>
        <v/>
      </c>
      <c r="BR21" s="202" t="str">
        <f t="shared" si="33"/>
        <v/>
      </c>
      <c r="BS21" s="199" t="str">
        <f t="shared" si="63"/>
        <v/>
      </c>
      <c r="BT21" s="200" t="str">
        <f t="shared" si="34"/>
        <v/>
      </c>
      <c r="BU21" s="200" t="str">
        <f t="shared" si="35"/>
        <v/>
      </c>
      <c r="BV21" s="201" t="str">
        <f t="shared" si="36"/>
        <v/>
      </c>
    </row>
    <row r="22" spans="1:74" s="2" customFormat="1" ht="33" customHeight="1" x14ac:dyDescent="0.25">
      <c r="A22" s="110"/>
      <c r="B22" s="106"/>
      <c r="C22" s="162" t="str">
        <f t="shared" si="37"/>
        <v/>
      </c>
      <c r="D22" s="160"/>
      <c r="E22" s="160"/>
      <c r="F22" s="161"/>
      <c r="G22" s="162" t="str">
        <f t="shared" si="38"/>
        <v/>
      </c>
      <c r="H22" s="160"/>
      <c r="I22" s="160"/>
      <c r="J22" s="161"/>
      <c r="K22" s="162" t="str">
        <f t="shared" si="39"/>
        <v/>
      </c>
      <c r="L22" s="160"/>
      <c r="M22" s="160"/>
      <c r="N22" s="161"/>
      <c r="O22" s="162" t="str">
        <f t="shared" si="40"/>
        <v/>
      </c>
      <c r="P22" s="160"/>
      <c r="Q22" s="160"/>
      <c r="R22" s="161"/>
      <c r="S22" s="162" t="str">
        <f t="shared" si="41"/>
        <v/>
      </c>
      <c r="T22" s="160" t="str">
        <f t="shared" si="42"/>
        <v/>
      </c>
      <c r="U22" s="160" t="str">
        <f t="shared" si="43"/>
        <v/>
      </c>
      <c r="V22" s="161" t="str">
        <f t="shared" si="44"/>
        <v/>
      </c>
      <c r="W22" s="162" t="str">
        <f t="shared" si="45"/>
        <v/>
      </c>
      <c r="X22" s="160" t="str">
        <f t="shared" si="46"/>
        <v/>
      </c>
      <c r="Y22" s="160" t="str">
        <f t="shared" si="4"/>
        <v/>
      </c>
      <c r="Z22" s="161" t="str">
        <f t="shared" si="5"/>
        <v/>
      </c>
      <c r="AA22" s="162" t="str">
        <f t="shared" si="47"/>
        <v/>
      </c>
      <c r="AB22" s="160" t="str">
        <f t="shared" si="48"/>
        <v/>
      </c>
      <c r="AC22" s="160" t="str">
        <f t="shared" si="6"/>
        <v/>
      </c>
      <c r="AD22" s="161" t="str">
        <f t="shared" si="7"/>
        <v/>
      </c>
      <c r="AE22" s="162" t="str">
        <f t="shared" si="49"/>
        <v/>
      </c>
      <c r="AF22" s="160" t="str">
        <f t="shared" si="50"/>
        <v/>
      </c>
      <c r="AG22" s="160" t="str">
        <f t="shared" si="8"/>
        <v/>
      </c>
      <c r="AH22" s="161" t="str">
        <f t="shared" si="9"/>
        <v/>
      </c>
      <c r="AI22" s="162" t="str">
        <f t="shared" si="51"/>
        <v/>
      </c>
      <c r="AJ22" s="160" t="str">
        <f t="shared" si="10"/>
        <v/>
      </c>
      <c r="AK22" s="160" t="str">
        <f t="shared" si="11"/>
        <v/>
      </c>
      <c r="AL22" s="161" t="str">
        <f t="shared" si="12"/>
        <v/>
      </c>
      <c r="AM22" s="162" t="str">
        <f t="shared" si="52"/>
        <v/>
      </c>
      <c r="AN22" s="160" t="str">
        <f t="shared" si="13"/>
        <v/>
      </c>
      <c r="AO22" s="160" t="str">
        <f t="shared" si="14"/>
        <v/>
      </c>
      <c r="AP22" s="161" t="str">
        <f t="shared" si="15"/>
        <v/>
      </c>
      <c r="AQ22" s="162" t="str">
        <f t="shared" si="53"/>
        <v/>
      </c>
      <c r="AR22" s="160" t="str">
        <f t="shared" si="16"/>
        <v/>
      </c>
      <c r="AS22" s="160" t="str">
        <f t="shared" si="17"/>
        <v/>
      </c>
      <c r="AT22" s="161" t="str">
        <f t="shared" si="18"/>
        <v/>
      </c>
      <c r="AU22" s="162" t="str">
        <f t="shared" si="54"/>
        <v/>
      </c>
      <c r="AV22" s="160" t="str">
        <f t="shared" si="19"/>
        <v/>
      </c>
      <c r="AW22" s="160" t="str">
        <f t="shared" si="20"/>
        <v/>
      </c>
      <c r="AX22" s="161" t="str">
        <f t="shared" si="21"/>
        <v/>
      </c>
      <c r="AY22" s="162" t="str">
        <f t="shared" si="55"/>
        <v/>
      </c>
      <c r="AZ22" s="160" t="str">
        <f t="shared" si="22"/>
        <v/>
      </c>
      <c r="BA22" s="160" t="str">
        <f t="shared" si="23"/>
        <v/>
      </c>
      <c r="BB22" s="161" t="str">
        <f t="shared" si="24"/>
        <v/>
      </c>
      <c r="BC22" s="162" t="str">
        <f t="shared" si="56"/>
        <v/>
      </c>
      <c r="BD22" s="160" t="str">
        <f t="shared" si="25"/>
        <v/>
      </c>
      <c r="BE22" s="160" t="str">
        <f t="shared" si="26"/>
        <v/>
      </c>
      <c r="BF22" s="161" t="str">
        <f t="shared" si="27"/>
        <v/>
      </c>
      <c r="BG22" s="199" t="str">
        <f t="shared" si="57"/>
        <v/>
      </c>
      <c r="BH22" s="200" t="str">
        <f t="shared" si="58"/>
        <v/>
      </c>
      <c r="BI22" s="200" t="str">
        <f t="shared" si="59"/>
        <v/>
      </c>
      <c r="BJ22" s="201" t="str">
        <f t="shared" si="60"/>
        <v/>
      </c>
      <c r="BK22" s="199" t="str">
        <f t="shared" si="61"/>
        <v/>
      </c>
      <c r="BL22" s="200" t="str">
        <f t="shared" si="28"/>
        <v/>
      </c>
      <c r="BM22" s="200" t="str">
        <f t="shared" si="29"/>
        <v/>
      </c>
      <c r="BN22" s="201" t="str">
        <f t="shared" si="30"/>
        <v/>
      </c>
      <c r="BO22" s="199" t="str">
        <f t="shared" si="62"/>
        <v/>
      </c>
      <c r="BP22" s="200" t="str">
        <f t="shared" si="31"/>
        <v/>
      </c>
      <c r="BQ22" s="200" t="str">
        <f t="shared" si="32"/>
        <v/>
      </c>
      <c r="BR22" s="202" t="str">
        <f t="shared" si="33"/>
        <v/>
      </c>
      <c r="BS22" s="199" t="str">
        <f t="shared" si="63"/>
        <v/>
      </c>
      <c r="BT22" s="200" t="str">
        <f t="shared" si="34"/>
        <v/>
      </c>
      <c r="BU22" s="200" t="str">
        <f t="shared" si="35"/>
        <v/>
      </c>
      <c r="BV22" s="201" t="str">
        <f t="shared" si="36"/>
        <v/>
      </c>
    </row>
    <row r="23" spans="1:74" s="2" customFormat="1" ht="33" customHeight="1" x14ac:dyDescent="0.25">
      <c r="A23" s="110"/>
      <c r="B23" s="106"/>
      <c r="C23" s="162" t="str">
        <f t="shared" si="37"/>
        <v/>
      </c>
      <c r="D23" s="160"/>
      <c r="E23" s="160"/>
      <c r="F23" s="161"/>
      <c r="G23" s="162" t="str">
        <f t="shared" si="38"/>
        <v/>
      </c>
      <c r="H23" s="160"/>
      <c r="I23" s="160"/>
      <c r="J23" s="161"/>
      <c r="K23" s="162" t="str">
        <f t="shared" si="39"/>
        <v/>
      </c>
      <c r="L23" s="160"/>
      <c r="M23" s="160"/>
      <c r="N23" s="161"/>
      <c r="O23" s="162" t="str">
        <f t="shared" si="40"/>
        <v/>
      </c>
      <c r="P23" s="160"/>
      <c r="Q23" s="160"/>
      <c r="R23" s="161"/>
      <c r="S23" s="162" t="str">
        <f t="shared" si="41"/>
        <v/>
      </c>
      <c r="T23" s="160" t="str">
        <f t="shared" si="42"/>
        <v/>
      </c>
      <c r="U23" s="160" t="str">
        <f t="shared" si="43"/>
        <v/>
      </c>
      <c r="V23" s="161" t="str">
        <f t="shared" si="44"/>
        <v/>
      </c>
      <c r="W23" s="162" t="str">
        <f t="shared" si="45"/>
        <v/>
      </c>
      <c r="X23" s="160" t="str">
        <f t="shared" si="46"/>
        <v/>
      </c>
      <c r="Y23" s="160" t="str">
        <f t="shared" si="4"/>
        <v/>
      </c>
      <c r="Z23" s="161" t="str">
        <f t="shared" si="5"/>
        <v/>
      </c>
      <c r="AA23" s="162" t="str">
        <f t="shared" si="47"/>
        <v/>
      </c>
      <c r="AB23" s="160" t="str">
        <f t="shared" si="48"/>
        <v/>
      </c>
      <c r="AC23" s="160" t="str">
        <f t="shared" si="6"/>
        <v/>
      </c>
      <c r="AD23" s="161" t="str">
        <f t="shared" si="7"/>
        <v/>
      </c>
      <c r="AE23" s="162" t="str">
        <f t="shared" si="49"/>
        <v/>
      </c>
      <c r="AF23" s="160" t="str">
        <f t="shared" si="50"/>
        <v/>
      </c>
      <c r="AG23" s="160" t="str">
        <f t="shared" si="8"/>
        <v/>
      </c>
      <c r="AH23" s="161" t="str">
        <f t="shared" si="9"/>
        <v/>
      </c>
      <c r="AI23" s="162" t="str">
        <f t="shared" si="51"/>
        <v/>
      </c>
      <c r="AJ23" s="160" t="str">
        <f t="shared" si="10"/>
        <v/>
      </c>
      <c r="AK23" s="160" t="str">
        <f t="shared" si="11"/>
        <v/>
      </c>
      <c r="AL23" s="161" t="str">
        <f t="shared" si="12"/>
        <v/>
      </c>
      <c r="AM23" s="162" t="str">
        <f t="shared" si="52"/>
        <v/>
      </c>
      <c r="AN23" s="160" t="str">
        <f t="shared" si="13"/>
        <v/>
      </c>
      <c r="AO23" s="160" t="str">
        <f t="shared" si="14"/>
        <v/>
      </c>
      <c r="AP23" s="161" t="str">
        <f t="shared" si="15"/>
        <v/>
      </c>
      <c r="AQ23" s="162" t="str">
        <f t="shared" si="53"/>
        <v/>
      </c>
      <c r="AR23" s="160" t="str">
        <f t="shared" si="16"/>
        <v/>
      </c>
      <c r="AS23" s="160" t="str">
        <f t="shared" si="17"/>
        <v/>
      </c>
      <c r="AT23" s="161" t="str">
        <f t="shared" si="18"/>
        <v/>
      </c>
      <c r="AU23" s="162" t="str">
        <f t="shared" si="54"/>
        <v/>
      </c>
      <c r="AV23" s="160" t="str">
        <f t="shared" si="19"/>
        <v/>
      </c>
      <c r="AW23" s="160" t="str">
        <f t="shared" si="20"/>
        <v/>
      </c>
      <c r="AX23" s="161" t="str">
        <f t="shared" si="21"/>
        <v/>
      </c>
      <c r="AY23" s="162" t="str">
        <f t="shared" si="55"/>
        <v/>
      </c>
      <c r="AZ23" s="160" t="str">
        <f t="shared" si="22"/>
        <v/>
      </c>
      <c r="BA23" s="160" t="str">
        <f t="shared" si="23"/>
        <v/>
      </c>
      <c r="BB23" s="161" t="str">
        <f t="shared" si="24"/>
        <v/>
      </c>
      <c r="BC23" s="162" t="str">
        <f t="shared" si="56"/>
        <v/>
      </c>
      <c r="BD23" s="160" t="str">
        <f t="shared" si="25"/>
        <v/>
      </c>
      <c r="BE23" s="160" t="str">
        <f t="shared" si="26"/>
        <v/>
      </c>
      <c r="BF23" s="161" t="str">
        <f t="shared" si="27"/>
        <v/>
      </c>
      <c r="BG23" s="199" t="str">
        <f t="shared" si="57"/>
        <v/>
      </c>
      <c r="BH23" s="200" t="str">
        <f t="shared" si="58"/>
        <v/>
      </c>
      <c r="BI23" s="200" t="str">
        <f t="shared" si="59"/>
        <v/>
      </c>
      <c r="BJ23" s="201" t="str">
        <f t="shared" si="60"/>
        <v/>
      </c>
      <c r="BK23" s="199" t="str">
        <f t="shared" si="61"/>
        <v/>
      </c>
      <c r="BL23" s="200" t="str">
        <f t="shared" si="28"/>
        <v/>
      </c>
      <c r="BM23" s="200" t="str">
        <f t="shared" si="29"/>
        <v/>
      </c>
      <c r="BN23" s="201" t="str">
        <f t="shared" si="30"/>
        <v/>
      </c>
      <c r="BO23" s="199" t="str">
        <f t="shared" si="62"/>
        <v/>
      </c>
      <c r="BP23" s="200" t="str">
        <f t="shared" si="31"/>
        <v/>
      </c>
      <c r="BQ23" s="200" t="str">
        <f t="shared" si="32"/>
        <v/>
      </c>
      <c r="BR23" s="202" t="str">
        <f t="shared" si="33"/>
        <v/>
      </c>
      <c r="BS23" s="199" t="str">
        <f t="shared" si="63"/>
        <v/>
      </c>
      <c r="BT23" s="200" t="str">
        <f t="shared" si="34"/>
        <v/>
      </c>
      <c r="BU23" s="200" t="str">
        <f t="shared" si="35"/>
        <v/>
      </c>
      <c r="BV23" s="201" t="str">
        <f t="shared" si="36"/>
        <v/>
      </c>
    </row>
    <row r="24" spans="1:74" s="2" customFormat="1" ht="33" customHeight="1" x14ac:dyDescent="0.25">
      <c r="A24" s="110"/>
      <c r="B24" s="106"/>
      <c r="C24" s="162" t="str">
        <f t="shared" si="37"/>
        <v/>
      </c>
      <c r="D24" s="160"/>
      <c r="E24" s="160"/>
      <c r="F24" s="161"/>
      <c r="G24" s="162" t="str">
        <f t="shared" si="38"/>
        <v/>
      </c>
      <c r="H24" s="160"/>
      <c r="I24" s="160"/>
      <c r="J24" s="161"/>
      <c r="K24" s="162" t="str">
        <f t="shared" si="39"/>
        <v/>
      </c>
      <c r="L24" s="160"/>
      <c r="M24" s="160"/>
      <c r="N24" s="161"/>
      <c r="O24" s="162" t="str">
        <f t="shared" si="40"/>
        <v/>
      </c>
      <c r="P24" s="160"/>
      <c r="Q24" s="160"/>
      <c r="R24" s="161"/>
      <c r="S24" s="162" t="str">
        <f t="shared" si="41"/>
        <v/>
      </c>
      <c r="T24" s="160" t="str">
        <f t="shared" si="42"/>
        <v/>
      </c>
      <c r="U24" s="160" t="str">
        <f t="shared" si="43"/>
        <v/>
      </c>
      <c r="V24" s="161" t="str">
        <f t="shared" si="44"/>
        <v/>
      </c>
      <c r="W24" s="162" t="str">
        <f t="shared" si="45"/>
        <v/>
      </c>
      <c r="X24" s="160" t="str">
        <f t="shared" si="46"/>
        <v/>
      </c>
      <c r="Y24" s="160" t="str">
        <f t="shared" si="4"/>
        <v/>
      </c>
      <c r="Z24" s="161" t="str">
        <f t="shared" si="5"/>
        <v/>
      </c>
      <c r="AA24" s="162" t="str">
        <f t="shared" si="47"/>
        <v/>
      </c>
      <c r="AB24" s="160" t="str">
        <f t="shared" si="48"/>
        <v/>
      </c>
      <c r="AC24" s="160" t="str">
        <f t="shared" si="6"/>
        <v/>
      </c>
      <c r="AD24" s="161" t="str">
        <f t="shared" si="7"/>
        <v/>
      </c>
      <c r="AE24" s="162" t="str">
        <f t="shared" si="49"/>
        <v/>
      </c>
      <c r="AF24" s="160" t="str">
        <f t="shared" si="50"/>
        <v/>
      </c>
      <c r="AG24" s="160" t="str">
        <f t="shared" si="8"/>
        <v/>
      </c>
      <c r="AH24" s="161" t="str">
        <f t="shared" si="9"/>
        <v/>
      </c>
      <c r="AI24" s="162" t="str">
        <f t="shared" si="51"/>
        <v/>
      </c>
      <c r="AJ24" s="160" t="str">
        <f t="shared" si="10"/>
        <v/>
      </c>
      <c r="AK24" s="160" t="str">
        <f t="shared" si="11"/>
        <v/>
      </c>
      <c r="AL24" s="161" t="str">
        <f t="shared" si="12"/>
        <v/>
      </c>
      <c r="AM24" s="162" t="str">
        <f t="shared" si="52"/>
        <v/>
      </c>
      <c r="AN24" s="160" t="str">
        <f t="shared" si="13"/>
        <v/>
      </c>
      <c r="AO24" s="160" t="str">
        <f t="shared" si="14"/>
        <v/>
      </c>
      <c r="AP24" s="161" t="str">
        <f t="shared" si="15"/>
        <v/>
      </c>
      <c r="AQ24" s="162" t="str">
        <f t="shared" si="53"/>
        <v/>
      </c>
      <c r="AR24" s="160" t="str">
        <f t="shared" si="16"/>
        <v/>
      </c>
      <c r="AS24" s="160" t="str">
        <f t="shared" si="17"/>
        <v/>
      </c>
      <c r="AT24" s="161" t="str">
        <f t="shared" si="18"/>
        <v/>
      </c>
      <c r="AU24" s="162" t="str">
        <f t="shared" si="54"/>
        <v/>
      </c>
      <c r="AV24" s="160" t="str">
        <f t="shared" si="19"/>
        <v/>
      </c>
      <c r="AW24" s="160" t="str">
        <f t="shared" si="20"/>
        <v/>
      </c>
      <c r="AX24" s="161" t="str">
        <f t="shared" si="21"/>
        <v/>
      </c>
      <c r="AY24" s="162" t="str">
        <f t="shared" si="55"/>
        <v/>
      </c>
      <c r="AZ24" s="160" t="str">
        <f t="shared" si="22"/>
        <v/>
      </c>
      <c r="BA24" s="160" t="str">
        <f t="shared" si="23"/>
        <v/>
      </c>
      <c r="BB24" s="161" t="str">
        <f t="shared" si="24"/>
        <v/>
      </c>
      <c r="BC24" s="162" t="str">
        <f t="shared" si="56"/>
        <v/>
      </c>
      <c r="BD24" s="160" t="str">
        <f t="shared" si="25"/>
        <v/>
      </c>
      <c r="BE24" s="160" t="str">
        <f t="shared" si="26"/>
        <v/>
      </c>
      <c r="BF24" s="161" t="str">
        <f t="shared" si="27"/>
        <v/>
      </c>
      <c r="BG24" s="199" t="str">
        <f t="shared" si="57"/>
        <v/>
      </c>
      <c r="BH24" s="200" t="str">
        <f t="shared" si="58"/>
        <v/>
      </c>
      <c r="BI24" s="200" t="str">
        <f t="shared" si="59"/>
        <v/>
      </c>
      <c r="BJ24" s="201" t="str">
        <f t="shared" si="60"/>
        <v/>
      </c>
      <c r="BK24" s="199" t="str">
        <f t="shared" si="61"/>
        <v/>
      </c>
      <c r="BL24" s="200" t="str">
        <f t="shared" si="28"/>
        <v/>
      </c>
      <c r="BM24" s="200" t="str">
        <f t="shared" si="29"/>
        <v/>
      </c>
      <c r="BN24" s="201" t="str">
        <f t="shared" si="30"/>
        <v/>
      </c>
      <c r="BO24" s="199" t="str">
        <f t="shared" si="62"/>
        <v/>
      </c>
      <c r="BP24" s="200" t="str">
        <f t="shared" si="31"/>
        <v/>
      </c>
      <c r="BQ24" s="200" t="str">
        <f t="shared" si="32"/>
        <v/>
      </c>
      <c r="BR24" s="202" t="str">
        <f t="shared" si="33"/>
        <v/>
      </c>
      <c r="BS24" s="199" t="str">
        <f t="shared" si="63"/>
        <v/>
      </c>
      <c r="BT24" s="200" t="str">
        <f t="shared" si="34"/>
        <v/>
      </c>
      <c r="BU24" s="200" t="str">
        <f t="shared" si="35"/>
        <v/>
      </c>
      <c r="BV24" s="201" t="str">
        <f t="shared" si="36"/>
        <v/>
      </c>
    </row>
    <row r="25" spans="1:74" s="2" customFormat="1" ht="33" customHeight="1" x14ac:dyDescent="0.25">
      <c r="A25" s="110"/>
      <c r="B25" s="106"/>
      <c r="C25" s="162" t="str">
        <f t="shared" si="37"/>
        <v/>
      </c>
      <c r="D25" s="160"/>
      <c r="E25" s="160"/>
      <c r="F25" s="161"/>
      <c r="G25" s="162" t="str">
        <f t="shared" si="38"/>
        <v/>
      </c>
      <c r="H25" s="160"/>
      <c r="I25" s="160"/>
      <c r="J25" s="161"/>
      <c r="K25" s="162" t="str">
        <f t="shared" si="39"/>
        <v/>
      </c>
      <c r="L25" s="160"/>
      <c r="M25" s="160"/>
      <c r="N25" s="161"/>
      <c r="O25" s="162" t="str">
        <f t="shared" si="40"/>
        <v/>
      </c>
      <c r="P25" s="160"/>
      <c r="Q25" s="160"/>
      <c r="R25" s="161"/>
      <c r="S25" s="162" t="str">
        <f t="shared" si="41"/>
        <v/>
      </c>
      <c r="T25" s="160" t="str">
        <f t="shared" si="42"/>
        <v/>
      </c>
      <c r="U25" s="160" t="str">
        <f t="shared" si="43"/>
        <v/>
      </c>
      <c r="V25" s="161" t="str">
        <f t="shared" si="44"/>
        <v/>
      </c>
      <c r="W25" s="162" t="str">
        <f t="shared" si="45"/>
        <v/>
      </c>
      <c r="X25" s="160" t="str">
        <f t="shared" si="46"/>
        <v/>
      </c>
      <c r="Y25" s="160" t="str">
        <f t="shared" si="4"/>
        <v/>
      </c>
      <c r="Z25" s="161" t="str">
        <f t="shared" si="5"/>
        <v/>
      </c>
      <c r="AA25" s="162" t="str">
        <f t="shared" si="47"/>
        <v/>
      </c>
      <c r="AB25" s="160" t="str">
        <f t="shared" si="48"/>
        <v/>
      </c>
      <c r="AC25" s="160" t="str">
        <f t="shared" si="6"/>
        <v/>
      </c>
      <c r="AD25" s="161" t="str">
        <f t="shared" si="7"/>
        <v/>
      </c>
      <c r="AE25" s="162" t="str">
        <f t="shared" si="49"/>
        <v/>
      </c>
      <c r="AF25" s="160" t="str">
        <f t="shared" si="50"/>
        <v/>
      </c>
      <c r="AG25" s="160" t="str">
        <f t="shared" si="8"/>
        <v/>
      </c>
      <c r="AH25" s="161" t="str">
        <f t="shared" si="9"/>
        <v/>
      </c>
      <c r="AI25" s="162" t="str">
        <f t="shared" si="51"/>
        <v/>
      </c>
      <c r="AJ25" s="160" t="str">
        <f t="shared" si="10"/>
        <v/>
      </c>
      <c r="AK25" s="160" t="str">
        <f t="shared" si="11"/>
        <v/>
      </c>
      <c r="AL25" s="161" t="str">
        <f t="shared" si="12"/>
        <v/>
      </c>
      <c r="AM25" s="162" t="str">
        <f t="shared" si="52"/>
        <v/>
      </c>
      <c r="AN25" s="160" t="str">
        <f t="shared" si="13"/>
        <v/>
      </c>
      <c r="AO25" s="160" t="str">
        <f t="shared" si="14"/>
        <v/>
      </c>
      <c r="AP25" s="161" t="str">
        <f t="shared" si="15"/>
        <v/>
      </c>
      <c r="AQ25" s="162" t="str">
        <f t="shared" si="53"/>
        <v/>
      </c>
      <c r="AR25" s="160" t="str">
        <f t="shared" si="16"/>
        <v/>
      </c>
      <c r="AS25" s="160" t="str">
        <f t="shared" si="17"/>
        <v/>
      </c>
      <c r="AT25" s="161" t="str">
        <f t="shared" si="18"/>
        <v/>
      </c>
      <c r="AU25" s="162" t="str">
        <f t="shared" si="54"/>
        <v/>
      </c>
      <c r="AV25" s="160" t="str">
        <f t="shared" si="19"/>
        <v/>
      </c>
      <c r="AW25" s="160" t="str">
        <f t="shared" si="20"/>
        <v/>
      </c>
      <c r="AX25" s="161" t="str">
        <f t="shared" si="21"/>
        <v/>
      </c>
      <c r="AY25" s="162" t="str">
        <f t="shared" si="55"/>
        <v/>
      </c>
      <c r="AZ25" s="160" t="str">
        <f t="shared" si="22"/>
        <v/>
      </c>
      <c r="BA25" s="160" t="str">
        <f t="shared" si="23"/>
        <v/>
      </c>
      <c r="BB25" s="161" t="str">
        <f t="shared" si="24"/>
        <v/>
      </c>
      <c r="BC25" s="162" t="str">
        <f t="shared" si="56"/>
        <v/>
      </c>
      <c r="BD25" s="160" t="str">
        <f t="shared" si="25"/>
        <v/>
      </c>
      <c r="BE25" s="160" t="str">
        <f t="shared" si="26"/>
        <v/>
      </c>
      <c r="BF25" s="161" t="str">
        <f t="shared" si="27"/>
        <v/>
      </c>
      <c r="BG25" s="199" t="str">
        <f t="shared" si="57"/>
        <v/>
      </c>
      <c r="BH25" s="200" t="str">
        <f t="shared" si="58"/>
        <v/>
      </c>
      <c r="BI25" s="200" t="str">
        <f t="shared" si="59"/>
        <v/>
      </c>
      <c r="BJ25" s="201" t="str">
        <f t="shared" si="60"/>
        <v/>
      </c>
      <c r="BK25" s="199" t="str">
        <f t="shared" si="61"/>
        <v/>
      </c>
      <c r="BL25" s="200" t="str">
        <f t="shared" si="28"/>
        <v/>
      </c>
      <c r="BM25" s="200" t="str">
        <f t="shared" si="29"/>
        <v/>
      </c>
      <c r="BN25" s="201" t="str">
        <f t="shared" si="30"/>
        <v/>
      </c>
      <c r="BO25" s="199" t="str">
        <f t="shared" si="62"/>
        <v/>
      </c>
      <c r="BP25" s="200" t="str">
        <f t="shared" si="31"/>
        <v/>
      </c>
      <c r="BQ25" s="200" t="str">
        <f t="shared" si="32"/>
        <v/>
      </c>
      <c r="BR25" s="202" t="str">
        <f t="shared" si="33"/>
        <v/>
      </c>
      <c r="BS25" s="199" t="str">
        <f t="shared" si="63"/>
        <v/>
      </c>
      <c r="BT25" s="200" t="str">
        <f t="shared" si="34"/>
        <v/>
      </c>
      <c r="BU25" s="200" t="str">
        <f t="shared" si="35"/>
        <v/>
      </c>
      <c r="BV25" s="201" t="str">
        <f t="shared" si="36"/>
        <v/>
      </c>
    </row>
    <row r="26" spans="1:74" s="2" customFormat="1" ht="33" customHeight="1" x14ac:dyDescent="0.25">
      <c r="A26" s="110"/>
      <c r="B26" s="106"/>
      <c r="C26" s="162" t="str">
        <f t="shared" si="37"/>
        <v/>
      </c>
      <c r="D26" s="160"/>
      <c r="E26" s="160"/>
      <c r="F26" s="161"/>
      <c r="G26" s="162" t="str">
        <f t="shared" si="38"/>
        <v/>
      </c>
      <c r="H26" s="160"/>
      <c r="I26" s="160"/>
      <c r="J26" s="161"/>
      <c r="K26" s="162" t="str">
        <f t="shared" si="39"/>
        <v/>
      </c>
      <c r="L26" s="160"/>
      <c r="M26" s="160"/>
      <c r="N26" s="161"/>
      <c r="O26" s="162" t="str">
        <f t="shared" si="40"/>
        <v/>
      </c>
      <c r="P26" s="160"/>
      <c r="Q26" s="160"/>
      <c r="R26" s="161"/>
      <c r="S26" s="162" t="str">
        <f t="shared" si="41"/>
        <v/>
      </c>
      <c r="T26" s="160" t="str">
        <f t="shared" si="42"/>
        <v/>
      </c>
      <c r="U26" s="160" t="str">
        <f t="shared" si="43"/>
        <v/>
      </c>
      <c r="V26" s="161" t="str">
        <f t="shared" si="44"/>
        <v/>
      </c>
      <c r="W26" s="162" t="str">
        <f t="shared" si="45"/>
        <v/>
      </c>
      <c r="X26" s="160" t="str">
        <f t="shared" si="46"/>
        <v/>
      </c>
      <c r="Y26" s="160" t="str">
        <f t="shared" si="4"/>
        <v/>
      </c>
      <c r="Z26" s="161" t="str">
        <f t="shared" si="5"/>
        <v/>
      </c>
      <c r="AA26" s="162" t="str">
        <f t="shared" si="47"/>
        <v/>
      </c>
      <c r="AB26" s="160" t="str">
        <f t="shared" si="48"/>
        <v/>
      </c>
      <c r="AC26" s="160" t="str">
        <f t="shared" si="6"/>
        <v/>
      </c>
      <c r="AD26" s="161" t="str">
        <f t="shared" si="7"/>
        <v/>
      </c>
      <c r="AE26" s="162" t="str">
        <f t="shared" si="49"/>
        <v/>
      </c>
      <c r="AF26" s="160" t="str">
        <f t="shared" si="50"/>
        <v/>
      </c>
      <c r="AG26" s="160" t="str">
        <f t="shared" si="8"/>
        <v/>
      </c>
      <c r="AH26" s="161" t="str">
        <f t="shared" si="9"/>
        <v/>
      </c>
      <c r="AI26" s="162" t="str">
        <f t="shared" si="51"/>
        <v/>
      </c>
      <c r="AJ26" s="160" t="str">
        <f t="shared" si="10"/>
        <v/>
      </c>
      <c r="AK26" s="160" t="str">
        <f t="shared" si="11"/>
        <v/>
      </c>
      <c r="AL26" s="161" t="str">
        <f t="shared" si="12"/>
        <v/>
      </c>
      <c r="AM26" s="162" t="str">
        <f t="shared" si="52"/>
        <v/>
      </c>
      <c r="AN26" s="160" t="str">
        <f t="shared" si="13"/>
        <v/>
      </c>
      <c r="AO26" s="160" t="str">
        <f t="shared" si="14"/>
        <v/>
      </c>
      <c r="AP26" s="161" t="str">
        <f t="shared" si="15"/>
        <v/>
      </c>
      <c r="AQ26" s="162" t="str">
        <f t="shared" si="53"/>
        <v/>
      </c>
      <c r="AR26" s="160" t="str">
        <f t="shared" si="16"/>
        <v/>
      </c>
      <c r="AS26" s="160" t="str">
        <f t="shared" si="17"/>
        <v/>
      </c>
      <c r="AT26" s="161" t="str">
        <f t="shared" si="18"/>
        <v/>
      </c>
      <c r="AU26" s="162" t="str">
        <f t="shared" si="54"/>
        <v/>
      </c>
      <c r="AV26" s="160" t="str">
        <f t="shared" si="19"/>
        <v/>
      </c>
      <c r="AW26" s="160" t="str">
        <f t="shared" si="20"/>
        <v/>
      </c>
      <c r="AX26" s="161" t="str">
        <f t="shared" si="21"/>
        <v/>
      </c>
      <c r="AY26" s="162" t="str">
        <f t="shared" si="55"/>
        <v/>
      </c>
      <c r="AZ26" s="160" t="str">
        <f t="shared" si="22"/>
        <v/>
      </c>
      <c r="BA26" s="160" t="str">
        <f t="shared" si="23"/>
        <v/>
      </c>
      <c r="BB26" s="161" t="str">
        <f t="shared" si="24"/>
        <v/>
      </c>
      <c r="BC26" s="162" t="str">
        <f t="shared" si="56"/>
        <v/>
      </c>
      <c r="BD26" s="160" t="str">
        <f t="shared" si="25"/>
        <v/>
      </c>
      <c r="BE26" s="160" t="str">
        <f t="shared" si="26"/>
        <v/>
      </c>
      <c r="BF26" s="161" t="str">
        <f t="shared" si="27"/>
        <v/>
      </c>
      <c r="BG26" s="199" t="str">
        <f t="shared" si="57"/>
        <v/>
      </c>
      <c r="BH26" s="200" t="str">
        <f t="shared" si="58"/>
        <v/>
      </c>
      <c r="BI26" s="200" t="str">
        <f t="shared" si="59"/>
        <v/>
      </c>
      <c r="BJ26" s="201" t="str">
        <f t="shared" si="60"/>
        <v/>
      </c>
      <c r="BK26" s="199" t="str">
        <f t="shared" si="61"/>
        <v/>
      </c>
      <c r="BL26" s="200" t="str">
        <f t="shared" si="28"/>
        <v/>
      </c>
      <c r="BM26" s="200" t="str">
        <f t="shared" si="29"/>
        <v/>
      </c>
      <c r="BN26" s="201" t="str">
        <f t="shared" si="30"/>
        <v/>
      </c>
      <c r="BO26" s="199" t="str">
        <f t="shared" si="62"/>
        <v/>
      </c>
      <c r="BP26" s="200" t="str">
        <f t="shared" si="31"/>
        <v/>
      </c>
      <c r="BQ26" s="200" t="str">
        <f t="shared" si="32"/>
        <v/>
      </c>
      <c r="BR26" s="202" t="str">
        <f t="shared" si="33"/>
        <v/>
      </c>
      <c r="BS26" s="199" t="str">
        <f t="shared" si="63"/>
        <v/>
      </c>
      <c r="BT26" s="200" t="str">
        <f t="shared" si="34"/>
        <v/>
      </c>
      <c r="BU26" s="200" t="str">
        <f t="shared" si="35"/>
        <v/>
      </c>
      <c r="BV26" s="201" t="str">
        <f t="shared" si="36"/>
        <v/>
      </c>
    </row>
    <row r="27" spans="1:74" s="2" customFormat="1" ht="33" customHeight="1" x14ac:dyDescent="0.25">
      <c r="A27" s="110"/>
      <c r="B27" s="106"/>
      <c r="C27" s="162" t="str">
        <f t="shared" si="37"/>
        <v/>
      </c>
      <c r="D27" s="160"/>
      <c r="E27" s="160"/>
      <c r="F27" s="161"/>
      <c r="G27" s="162" t="str">
        <f t="shared" si="38"/>
        <v/>
      </c>
      <c r="H27" s="160"/>
      <c r="I27" s="160"/>
      <c r="J27" s="161"/>
      <c r="K27" s="162" t="str">
        <f t="shared" si="39"/>
        <v/>
      </c>
      <c r="L27" s="160"/>
      <c r="M27" s="160"/>
      <c r="N27" s="161"/>
      <c r="O27" s="162" t="str">
        <f t="shared" si="40"/>
        <v/>
      </c>
      <c r="P27" s="160"/>
      <c r="Q27" s="160"/>
      <c r="R27" s="161"/>
      <c r="S27" s="162" t="str">
        <f t="shared" si="41"/>
        <v/>
      </c>
      <c r="T27" s="160" t="str">
        <f t="shared" si="42"/>
        <v/>
      </c>
      <c r="U27" s="160" t="str">
        <f t="shared" si="43"/>
        <v/>
      </c>
      <c r="V27" s="161" t="str">
        <f t="shared" si="44"/>
        <v/>
      </c>
      <c r="W27" s="162" t="str">
        <f t="shared" si="45"/>
        <v/>
      </c>
      <c r="X27" s="160" t="str">
        <f t="shared" si="46"/>
        <v/>
      </c>
      <c r="Y27" s="160" t="str">
        <f t="shared" si="4"/>
        <v/>
      </c>
      <c r="Z27" s="161" t="str">
        <f t="shared" si="5"/>
        <v/>
      </c>
      <c r="AA27" s="162" t="str">
        <f t="shared" si="47"/>
        <v/>
      </c>
      <c r="AB27" s="160" t="str">
        <f t="shared" si="48"/>
        <v/>
      </c>
      <c r="AC27" s="160" t="str">
        <f t="shared" si="6"/>
        <v/>
      </c>
      <c r="AD27" s="161" t="str">
        <f t="shared" si="7"/>
        <v/>
      </c>
      <c r="AE27" s="162" t="str">
        <f t="shared" si="49"/>
        <v/>
      </c>
      <c r="AF27" s="160" t="str">
        <f t="shared" si="50"/>
        <v/>
      </c>
      <c r="AG27" s="160" t="str">
        <f t="shared" si="8"/>
        <v/>
      </c>
      <c r="AH27" s="161" t="str">
        <f t="shared" si="9"/>
        <v/>
      </c>
      <c r="AI27" s="162" t="str">
        <f t="shared" si="51"/>
        <v/>
      </c>
      <c r="AJ27" s="160" t="str">
        <f t="shared" si="10"/>
        <v/>
      </c>
      <c r="AK27" s="160" t="str">
        <f t="shared" si="11"/>
        <v/>
      </c>
      <c r="AL27" s="161" t="str">
        <f t="shared" si="12"/>
        <v/>
      </c>
      <c r="AM27" s="162" t="str">
        <f t="shared" si="52"/>
        <v/>
      </c>
      <c r="AN27" s="160" t="str">
        <f t="shared" si="13"/>
        <v/>
      </c>
      <c r="AO27" s="160" t="str">
        <f t="shared" si="14"/>
        <v/>
      </c>
      <c r="AP27" s="161" t="str">
        <f t="shared" si="15"/>
        <v/>
      </c>
      <c r="AQ27" s="162" t="str">
        <f t="shared" si="53"/>
        <v/>
      </c>
      <c r="AR27" s="160" t="str">
        <f t="shared" si="16"/>
        <v/>
      </c>
      <c r="AS27" s="160" t="str">
        <f t="shared" si="17"/>
        <v/>
      </c>
      <c r="AT27" s="161" t="str">
        <f t="shared" si="18"/>
        <v/>
      </c>
      <c r="AU27" s="162" t="str">
        <f t="shared" si="54"/>
        <v/>
      </c>
      <c r="AV27" s="160" t="str">
        <f t="shared" si="19"/>
        <v/>
      </c>
      <c r="AW27" s="160" t="str">
        <f t="shared" si="20"/>
        <v/>
      </c>
      <c r="AX27" s="161" t="str">
        <f t="shared" si="21"/>
        <v/>
      </c>
      <c r="AY27" s="162" t="str">
        <f t="shared" si="55"/>
        <v/>
      </c>
      <c r="AZ27" s="160" t="str">
        <f t="shared" si="22"/>
        <v/>
      </c>
      <c r="BA27" s="160" t="str">
        <f t="shared" si="23"/>
        <v/>
      </c>
      <c r="BB27" s="161" t="str">
        <f t="shared" si="24"/>
        <v/>
      </c>
      <c r="BC27" s="162" t="str">
        <f t="shared" si="56"/>
        <v/>
      </c>
      <c r="BD27" s="160" t="str">
        <f t="shared" si="25"/>
        <v/>
      </c>
      <c r="BE27" s="160" t="str">
        <f t="shared" si="26"/>
        <v/>
      </c>
      <c r="BF27" s="161" t="str">
        <f t="shared" si="27"/>
        <v/>
      </c>
      <c r="BG27" s="199" t="str">
        <f t="shared" si="57"/>
        <v/>
      </c>
      <c r="BH27" s="200" t="str">
        <f t="shared" si="58"/>
        <v/>
      </c>
      <c r="BI27" s="200" t="str">
        <f t="shared" si="59"/>
        <v/>
      </c>
      <c r="BJ27" s="201" t="str">
        <f t="shared" si="60"/>
        <v/>
      </c>
      <c r="BK27" s="199" t="str">
        <f t="shared" si="61"/>
        <v/>
      </c>
      <c r="BL27" s="200" t="str">
        <f t="shared" si="28"/>
        <v/>
      </c>
      <c r="BM27" s="200" t="str">
        <f t="shared" si="29"/>
        <v/>
      </c>
      <c r="BN27" s="201" t="str">
        <f t="shared" si="30"/>
        <v/>
      </c>
      <c r="BO27" s="199" t="str">
        <f t="shared" si="62"/>
        <v/>
      </c>
      <c r="BP27" s="200" t="str">
        <f t="shared" si="31"/>
        <v/>
      </c>
      <c r="BQ27" s="200" t="str">
        <f t="shared" si="32"/>
        <v/>
      </c>
      <c r="BR27" s="202" t="str">
        <f t="shared" si="33"/>
        <v/>
      </c>
      <c r="BS27" s="199" t="str">
        <f t="shared" si="63"/>
        <v/>
      </c>
      <c r="BT27" s="200" t="str">
        <f t="shared" si="34"/>
        <v/>
      </c>
      <c r="BU27" s="200" t="str">
        <f t="shared" si="35"/>
        <v/>
      </c>
      <c r="BV27" s="201" t="str">
        <f t="shared" si="36"/>
        <v/>
      </c>
    </row>
    <row r="28" spans="1:74" s="2" customFormat="1" ht="33" customHeight="1" x14ac:dyDescent="0.25">
      <c r="A28" s="110"/>
      <c r="B28" s="106"/>
      <c r="C28" s="162" t="str">
        <f t="shared" si="37"/>
        <v/>
      </c>
      <c r="D28" s="160"/>
      <c r="E28" s="160"/>
      <c r="F28" s="161"/>
      <c r="G28" s="162" t="str">
        <f t="shared" si="38"/>
        <v/>
      </c>
      <c r="H28" s="160"/>
      <c r="I28" s="160"/>
      <c r="J28" s="161"/>
      <c r="K28" s="162" t="str">
        <f t="shared" si="39"/>
        <v/>
      </c>
      <c r="L28" s="160"/>
      <c r="M28" s="160"/>
      <c r="N28" s="161"/>
      <c r="O28" s="162" t="str">
        <f t="shared" si="40"/>
        <v/>
      </c>
      <c r="P28" s="160"/>
      <c r="Q28" s="160"/>
      <c r="R28" s="161"/>
      <c r="S28" s="162" t="str">
        <f t="shared" si="41"/>
        <v/>
      </c>
      <c r="T28" s="160" t="str">
        <f t="shared" si="42"/>
        <v/>
      </c>
      <c r="U28" s="160" t="str">
        <f t="shared" si="43"/>
        <v/>
      </c>
      <c r="V28" s="161" t="str">
        <f t="shared" si="44"/>
        <v/>
      </c>
      <c r="W28" s="162" t="str">
        <f t="shared" si="45"/>
        <v/>
      </c>
      <c r="X28" s="160" t="str">
        <f t="shared" si="46"/>
        <v/>
      </c>
      <c r="Y28" s="160" t="str">
        <f t="shared" si="4"/>
        <v/>
      </c>
      <c r="Z28" s="161" t="str">
        <f t="shared" si="5"/>
        <v/>
      </c>
      <c r="AA28" s="162" t="str">
        <f t="shared" si="47"/>
        <v/>
      </c>
      <c r="AB28" s="160" t="str">
        <f t="shared" si="48"/>
        <v/>
      </c>
      <c r="AC28" s="160" t="str">
        <f t="shared" si="6"/>
        <v/>
      </c>
      <c r="AD28" s="161" t="str">
        <f t="shared" si="7"/>
        <v/>
      </c>
      <c r="AE28" s="162" t="str">
        <f t="shared" si="49"/>
        <v/>
      </c>
      <c r="AF28" s="160" t="str">
        <f t="shared" si="50"/>
        <v/>
      </c>
      <c r="AG28" s="160" t="str">
        <f t="shared" si="8"/>
        <v/>
      </c>
      <c r="AH28" s="161" t="str">
        <f t="shared" si="9"/>
        <v/>
      </c>
      <c r="AI28" s="162" t="str">
        <f t="shared" si="51"/>
        <v/>
      </c>
      <c r="AJ28" s="160" t="str">
        <f t="shared" si="10"/>
        <v/>
      </c>
      <c r="AK28" s="160" t="str">
        <f t="shared" si="11"/>
        <v/>
      </c>
      <c r="AL28" s="161" t="str">
        <f t="shared" si="12"/>
        <v/>
      </c>
      <c r="AM28" s="162" t="str">
        <f t="shared" si="52"/>
        <v/>
      </c>
      <c r="AN28" s="160" t="str">
        <f t="shared" si="13"/>
        <v/>
      </c>
      <c r="AO28" s="160" t="str">
        <f t="shared" si="14"/>
        <v/>
      </c>
      <c r="AP28" s="161" t="str">
        <f t="shared" si="15"/>
        <v/>
      </c>
      <c r="AQ28" s="162" t="str">
        <f t="shared" si="53"/>
        <v/>
      </c>
      <c r="AR28" s="160" t="str">
        <f t="shared" si="16"/>
        <v/>
      </c>
      <c r="AS28" s="160" t="str">
        <f t="shared" si="17"/>
        <v/>
      </c>
      <c r="AT28" s="161" t="str">
        <f t="shared" si="18"/>
        <v/>
      </c>
      <c r="AU28" s="162" t="str">
        <f t="shared" si="54"/>
        <v/>
      </c>
      <c r="AV28" s="160" t="str">
        <f t="shared" si="19"/>
        <v/>
      </c>
      <c r="AW28" s="160" t="str">
        <f t="shared" si="20"/>
        <v/>
      </c>
      <c r="AX28" s="161" t="str">
        <f t="shared" si="21"/>
        <v/>
      </c>
      <c r="AY28" s="162" t="str">
        <f t="shared" si="55"/>
        <v/>
      </c>
      <c r="AZ28" s="160" t="str">
        <f t="shared" si="22"/>
        <v/>
      </c>
      <c r="BA28" s="160" t="str">
        <f t="shared" si="23"/>
        <v/>
      </c>
      <c r="BB28" s="161" t="str">
        <f t="shared" si="24"/>
        <v/>
      </c>
      <c r="BC28" s="162" t="str">
        <f t="shared" si="56"/>
        <v/>
      </c>
      <c r="BD28" s="160" t="str">
        <f t="shared" si="25"/>
        <v/>
      </c>
      <c r="BE28" s="160" t="str">
        <f t="shared" si="26"/>
        <v/>
      </c>
      <c r="BF28" s="161" t="str">
        <f t="shared" si="27"/>
        <v/>
      </c>
      <c r="BG28" s="199" t="str">
        <f t="shared" si="57"/>
        <v/>
      </c>
      <c r="BH28" s="200" t="str">
        <f t="shared" si="58"/>
        <v/>
      </c>
      <c r="BI28" s="200" t="str">
        <f t="shared" si="59"/>
        <v/>
      </c>
      <c r="BJ28" s="201" t="str">
        <f t="shared" si="60"/>
        <v/>
      </c>
      <c r="BK28" s="199" t="str">
        <f t="shared" si="61"/>
        <v/>
      </c>
      <c r="BL28" s="200" t="str">
        <f t="shared" si="28"/>
        <v/>
      </c>
      <c r="BM28" s="200" t="str">
        <f t="shared" si="29"/>
        <v/>
      </c>
      <c r="BN28" s="201" t="str">
        <f t="shared" si="30"/>
        <v/>
      </c>
      <c r="BO28" s="199" t="str">
        <f t="shared" si="62"/>
        <v/>
      </c>
      <c r="BP28" s="200" t="str">
        <f t="shared" si="31"/>
        <v/>
      </c>
      <c r="BQ28" s="200" t="str">
        <f t="shared" si="32"/>
        <v/>
      </c>
      <c r="BR28" s="202" t="str">
        <f t="shared" si="33"/>
        <v/>
      </c>
      <c r="BS28" s="199" t="str">
        <f t="shared" si="63"/>
        <v/>
      </c>
      <c r="BT28" s="200" t="str">
        <f t="shared" si="34"/>
        <v/>
      </c>
      <c r="BU28" s="200" t="str">
        <f t="shared" si="35"/>
        <v/>
      </c>
      <c r="BV28" s="201" t="str">
        <f t="shared" si="36"/>
        <v/>
      </c>
    </row>
    <row r="29" spans="1:74" s="2" customFormat="1" ht="33" customHeight="1" x14ac:dyDescent="0.25">
      <c r="A29" s="110"/>
      <c r="B29" s="106"/>
      <c r="C29" s="162" t="str">
        <f t="shared" si="37"/>
        <v/>
      </c>
      <c r="D29" s="160"/>
      <c r="E29" s="160"/>
      <c r="F29" s="161"/>
      <c r="G29" s="162" t="str">
        <f t="shared" si="38"/>
        <v/>
      </c>
      <c r="H29" s="160"/>
      <c r="I29" s="160"/>
      <c r="J29" s="161"/>
      <c r="K29" s="162" t="str">
        <f t="shared" si="39"/>
        <v/>
      </c>
      <c r="L29" s="160"/>
      <c r="M29" s="160"/>
      <c r="N29" s="161"/>
      <c r="O29" s="162" t="str">
        <f t="shared" si="40"/>
        <v/>
      </c>
      <c r="P29" s="160"/>
      <c r="Q29" s="160"/>
      <c r="R29" s="161"/>
      <c r="S29" s="162" t="str">
        <f t="shared" si="41"/>
        <v/>
      </c>
      <c r="T29" s="160" t="str">
        <f t="shared" si="42"/>
        <v/>
      </c>
      <c r="U29" s="160" t="str">
        <f t="shared" si="43"/>
        <v/>
      </c>
      <c r="V29" s="161" t="str">
        <f t="shared" si="44"/>
        <v/>
      </c>
      <c r="W29" s="162" t="str">
        <f t="shared" si="45"/>
        <v/>
      </c>
      <c r="X29" s="160" t="str">
        <f t="shared" si="46"/>
        <v/>
      </c>
      <c r="Y29" s="160" t="str">
        <f t="shared" si="4"/>
        <v/>
      </c>
      <c r="Z29" s="161" t="str">
        <f t="shared" si="5"/>
        <v/>
      </c>
      <c r="AA29" s="162" t="str">
        <f t="shared" si="47"/>
        <v/>
      </c>
      <c r="AB29" s="160" t="str">
        <f t="shared" si="48"/>
        <v/>
      </c>
      <c r="AC29" s="160" t="str">
        <f t="shared" si="6"/>
        <v/>
      </c>
      <c r="AD29" s="161" t="str">
        <f t="shared" si="7"/>
        <v/>
      </c>
      <c r="AE29" s="162" t="str">
        <f t="shared" si="49"/>
        <v/>
      </c>
      <c r="AF29" s="160" t="str">
        <f t="shared" si="50"/>
        <v/>
      </c>
      <c r="AG29" s="160" t="str">
        <f t="shared" si="8"/>
        <v/>
      </c>
      <c r="AH29" s="161" t="str">
        <f t="shared" si="9"/>
        <v/>
      </c>
      <c r="AI29" s="162" t="str">
        <f t="shared" si="51"/>
        <v/>
      </c>
      <c r="AJ29" s="160" t="str">
        <f t="shared" si="10"/>
        <v/>
      </c>
      <c r="AK29" s="160" t="str">
        <f t="shared" si="11"/>
        <v/>
      </c>
      <c r="AL29" s="161" t="str">
        <f t="shared" si="12"/>
        <v/>
      </c>
      <c r="AM29" s="162" t="str">
        <f t="shared" si="52"/>
        <v/>
      </c>
      <c r="AN29" s="160" t="str">
        <f t="shared" si="13"/>
        <v/>
      </c>
      <c r="AO29" s="160" t="str">
        <f t="shared" si="14"/>
        <v/>
      </c>
      <c r="AP29" s="161" t="str">
        <f t="shared" si="15"/>
        <v/>
      </c>
      <c r="AQ29" s="162" t="str">
        <f t="shared" si="53"/>
        <v/>
      </c>
      <c r="AR29" s="160" t="str">
        <f t="shared" si="16"/>
        <v/>
      </c>
      <c r="AS29" s="160" t="str">
        <f t="shared" si="17"/>
        <v/>
      </c>
      <c r="AT29" s="161" t="str">
        <f t="shared" si="18"/>
        <v/>
      </c>
      <c r="AU29" s="162" t="str">
        <f t="shared" si="54"/>
        <v/>
      </c>
      <c r="AV29" s="160" t="str">
        <f t="shared" si="19"/>
        <v/>
      </c>
      <c r="AW29" s="160" t="str">
        <f t="shared" si="20"/>
        <v/>
      </c>
      <c r="AX29" s="161" t="str">
        <f t="shared" si="21"/>
        <v/>
      </c>
      <c r="AY29" s="162" t="str">
        <f t="shared" si="55"/>
        <v/>
      </c>
      <c r="AZ29" s="160" t="str">
        <f t="shared" si="22"/>
        <v/>
      </c>
      <c r="BA29" s="160" t="str">
        <f t="shared" si="23"/>
        <v/>
      </c>
      <c r="BB29" s="161" t="str">
        <f t="shared" si="24"/>
        <v/>
      </c>
      <c r="BC29" s="162" t="str">
        <f t="shared" si="56"/>
        <v/>
      </c>
      <c r="BD29" s="160" t="str">
        <f t="shared" si="25"/>
        <v/>
      </c>
      <c r="BE29" s="160" t="str">
        <f t="shared" si="26"/>
        <v/>
      </c>
      <c r="BF29" s="161" t="str">
        <f t="shared" si="27"/>
        <v/>
      </c>
      <c r="BG29" s="199" t="str">
        <f t="shared" si="57"/>
        <v/>
      </c>
      <c r="BH29" s="200" t="str">
        <f t="shared" si="58"/>
        <v/>
      </c>
      <c r="BI29" s="200" t="str">
        <f t="shared" si="59"/>
        <v/>
      </c>
      <c r="BJ29" s="201" t="str">
        <f t="shared" si="60"/>
        <v/>
      </c>
      <c r="BK29" s="199" t="str">
        <f t="shared" si="61"/>
        <v/>
      </c>
      <c r="BL29" s="200" t="str">
        <f t="shared" si="28"/>
        <v/>
      </c>
      <c r="BM29" s="200" t="str">
        <f t="shared" si="29"/>
        <v/>
      </c>
      <c r="BN29" s="201" t="str">
        <f t="shared" si="30"/>
        <v/>
      </c>
      <c r="BO29" s="199" t="str">
        <f t="shared" si="62"/>
        <v/>
      </c>
      <c r="BP29" s="200" t="str">
        <f t="shared" si="31"/>
        <v/>
      </c>
      <c r="BQ29" s="200" t="str">
        <f t="shared" si="32"/>
        <v/>
      </c>
      <c r="BR29" s="202" t="str">
        <f t="shared" si="33"/>
        <v/>
      </c>
      <c r="BS29" s="199" t="str">
        <f t="shared" si="63"/>
        <v/>
      </c>
      <c r="BT29" s="200" t="str">
        <f t="shared" si="34"/>
        <v/>
      </c>
      <c r="BU29" s="200" t="str">
        <f t="shared" si="35"/>
        <v/>
      </c>
      <c r="BV29" s="201" t="str">
        <f t="shared" si="36"/>
        <v/>
      </c>
    </row>
    <row r="30" spans="1:74" s="2" customFormat="1" ht="33" customHeight="1" x14ac:dyDescent="0.25">
      <c r="A30" s="110"/>
      <c r="B30" s="106"/>
      <c r="C30" s="162" t="str">
        <f t="shared" si="37"/>
        <v/>
      </c>
      <c r="D30" s="160"/>
      <c r="E30" s="160"/>
      <c r="F30" s="161"/>
      <c r="G30" s="162" t="str">
        <f t="shared" si="38"/>
        <v/>
      </c>
      <c r="H30" s="160"/>
      <c r="I30" s="160"/>
      <c r="J30" s="161"/>
      <c r="K30" s="162" t="str">
        <f t="shared" si="39"/>
        <v/>
      </c>
      <c r="L30" s="160"/>
      <c r="M30" s="160"/>
      <c r="N30" s="161"/>
      <c r="O30" s="162" t="str">
        <f t="shared" si="40"/>
        <v/>
      </c>
      <c r="P30" s="160"/>
      <c r="Q30" s="160"/>
      <c r="R30" s="161"/>
      <c r="S30" s="162" t="str">
        <f t="shared" si="41"/>
        <v/>
      </c>
      <c r="T30" s="160" t="str">
        <f t="shared" si="42"/>
        <v/>
      </c>
      <c r="U30" s="160" t="str">
        <f t="shared" si="43"/>
        <v/>
      </c>
      <c r="V30" s="161" t="str">
        <f t="shared" si="44"/>
        <v/>
      </c>
      <c r="W30" s="162" t="str">
        <f t="shared" si="45"/>
        <v/>
      </c>
      <c r="X30" s="160" t="str">
        <f t="shared" si="46"/>
        <v/>
      </c>
      <c r="Y30" s="160" t="str">
        <f t="shared" si="4"/>
        <v/>
      </c>
      <c r="Z30" s="161" t="str">
        <f t="shared" si="5"/>
        <v/>
      </c>
      <c r="AA30" s="162" t="str">
        <f t="shared" si="47"/>
        <v/>
      </c>
      <c r="AB30" s="160" t="str">
        <f t="shared" si="48"/>
        <v/>
      </c>
      <c r="AC30" s="160" t="str">
        <f t="shared" si="6"/>
        <v/>
      </c>
      <c r="AD30" s="161" t="str">
        <f t="shared" si="7"/>
        <v/>
      </c>
      <c r="AE30" s="162" t="str">
        <f t="shared" si="49"/>
        <v/>
      </c>
      <c r="AF30" s="160" t="str">
        <f t="shared" si="50"/>
        <v/>
      </c>
      <c r="AG30" s="160" t="str">
        <f t="shared" si="8"/>
        <v/>
      </c>
      <c r="AH30" s="161" t="str">
        <f t="shared" si="9"/>
        <v/>
      </c>
      <c r="AI30" s="162" t="str">
        <f t="shared" si="51"/>
        <v/>
      </c>
      <c r="AJ30" s="160" t="str">
        <f t="shared" si="10"/>
        <v/>
      </c>
      <c r="AK30" s="160" t="str">
        <f t="shared" si="11"/>
        <v/>
      </c>
      <c r="AL30" s="161" t="str">
        <f t="shared" si="12"/>
        <v/>
      </c>
      <c r="AM30" s="162" t="str">
        <f t="shared" si="52"/>
        <v/>
      </c>
      <c r="AN30" s="160" t="str">
        <f t="shared" si="13"/>
        <v/>
      </c>
      <c r="AO30" s="160" t="str">
        <f t="shared" si="14"/>
        <v/>
      </c>
      <c r="AP30" s="161" t="str">
        <f t="shared" si="15"/>
        <v/>
      </c>
      <c r="AQ30" s="162" t="str">
        <f t="shared" si="53"/>
        <v/>
      </c>
      <c r="AR30" s="160" t="str">
        <f t="shared" si="16"/>
        <v/>
      </c>
      <c r="AS30" s="160" t="str">
        <f t="shared" si="17"/>
        <v/>
      </c>
      <c r="AT30" s="161" t="str">
        <f t="shared" si="18"/>
        <v/>
      </c>
      <c r="AU30" s="162" t="str">
        <f t="shared" si="54"/>
        <v/>
      </c>
      <c r="AV30" s="160" t="str">
        <f t="shared" si="19"/>
        <v/>
      </c>
      <c r="AW30" s="160" t="str">
        <f t="shared" si="20"/>
        <v/>
      </c>
      <c r="AX30" s="161" t="str">
        <f t="shared" si="21"/>
        <v/>
      </c>
      <c r="AY30" s="162" t="str">
        <f t="shared" si="55"/>
        <v/>
      </c>
      <c r="AZ30" s="160" t="str">
        <f t="shared" si="22"/>
        <v/>
      </c>
      <c r="BA30" s="160" t="str">
        <f t="shared" si="23"/>
        <v/>
      </c>
      <c r="BB30" s="161" t="str">
        <f t="shared" si="24"/>
        <v/>
      </c>
      <c r="BC30" s="162" t="str">
        <f t="shared" si="56"/>
        <v/>
      </c>
      <c r="BD30" s="160" t="str">
        <f t="shared" si="25"/>
        <v/>
      </c>
      <c r="BE30" s="160" t="str">
        <f t="shared" si="26"/>
        <v/>
      </c>
      <c r="BF30" s="161" t="str">
        <f t="shared" si="27"/>
        <v/>
      </c>
      <c r="BG30" s="199" t="str">
        <f t="shared" si="57"/>
        <v/>
      </c>
      <c r="BH30" s="200" t="str">
        <f t="shared" si="58"/>
        <v/>
      </c>
      <c r="BI30" s="200" t="str">
        <f t="shared" si="59"/>
        <v/>
      </c>
      <c r="BJ30" s="201" t="str">
        <f t="shared" si="60"/>
        <v/>
      </c>
      <c r="BK30" s="199" t="str">
        <f t="shared" si="61"/>
        <v/>
      </c>
      <c r="BL30" s="200" t="str">
        <f t="shared" si="28"/>
        <v/>
      </c>
      <c r="BM30" s="200" t="str">
        <f t="shared" si="29"/>
        <v/>
      </c>
      <c r="BN30" s="201" t="str">
        <f t="shared" si="30"/>
        <v/>
      </c>
      <c r="BO30" s="199" t="str">
        <f t="shared" si="62"/>
        <v/>
      </c>
      <c r="BP30" s="200" t="str">
        <f t="shared" si="31"/>
        <v/>
      </c>
      <c r="BQ30" s="200" t="str">
        <f t="shared" si="32"/>
        <v/>
      </c>
      <c r="BR30" s="202" t="str">
        <f t="shared" si="33"/>
        <v/>
      </c>
      <c r="BS30" s="199" t="str">
        <f t="shared" si="63"/>
        <v/>
      </c>
      <c r="BT30" s="200" t="str">
        <f t="shared" si="34"/>
        <v/>
      </c>
      <c r="BU30" s="200" t="str">
        <f t="shared" si="35"/>
        <v/>
      </c>
      <c r="BV30" s="201" t="str">
        <f t="shared" si="36"/>
        <v/>
      </c>
    </row>
    <row r="31" spans="1:74" s="2" customFormat="1" ht="33" customHeight="1" x14ac:dyDescent="0.25">
      <c r="A31" s="110"/>
      <c r="B31" s="106"/>
      <c r="C31" s="162" t="str">
        <f t="shared" si="37"/>
        <v/>
      </c>
      <c r="D31" s="160"/>
      <c r="E31" s="160"/>
      <c r="F31" s="161"/>
      <c r="G31" s="162" t="str">
        <f t="shared" si="38"/>
        <v/>
      </c>
      <c r="H31" s="160"/>
      <c r="I31" s="160"/>
      <c r="J31" s="161"/>
      <c r="K31" s="162" t="str">
        <f t="shared" si="39"/>
        <v/>
      </c>
      <c r="L31" s="160"/>
      <c r="M31" s="160"/>
      <c r="N31" s="161"/>
      <c r="O31" s="162" t="str">
        <f t="shared" si="40"/>
        <v/>
      </c>
      <c r="P31" s="160"/>
      <c r="Q31" s="160"/>
      <c r="R31" s="161"/>
      <c r="S31" s="162" t="str">
        <f t="shared" si="41"/>
        <v/>
      </c>
      <c r="T31" s="160" t="str">
        <f t="shared" si="42"/>
        <v/>
      </c>
      <c r="U31" s="160" t="str">
        <f t="shared" si="43"/>
        <v/>
      </c>
      <c r="V31" s="161" t="str">
        <f t="shared" si="44"/>
        <v/>
      </c>
      <c r="W31" s="162" t="str">
        <f t="shared" si="45"/>
        <v/>
      </c>
      <c r="X31" s="160" t="str">
        <f t="shared" si="46"/>
        <v/>
      </c>
      <c r="Y31" s="160" t="str">
        <f t="shared" si="4"/>
        <v/>
      </c>
      <c r="Z31" s="161" t="str">
        <f t="shared" si="5"/>
        <v/>
      </c>
      <c r="AA31" s="162" t="str">
        <f t="shared" si="47"/>
        <v/>
      </c>
      <c r="AB31" s="160" t="str">
        <f t="shared" si="48"/>
        <v/>
      </c>
      <c r="AC31" s="160" t="str">
        <f t="shared" si="6"/>
        <v/>
      </c>
      <c r="AD31" s="161" t="str">
        <f t="shared" si="7"/>
        <v/>
      </c>
      <c r="AE31" s="162" t="str">
        <f t="shared" si="49"/>
        <v/>
      </c>
      <c r="AF31" s="160" t="str">
        <f t="shared" si="50"/>
        <v/>
      </c>
      <c r="AG31" s="160" t="str">
        <f t="shared" si="8"/>
        <v/>
      </c>
      <c r="AH31" s="161" t="str">
        <f t="shared" si="9"/>
        <v/>
      </c>
      <c r="AI31" s="162" t="str">
        <f t="shared" si="51"/>
        <v/>
      </c>
      <c r="AJ31" s="160" t="str">
        <f t="shared" si="10"/>
        <v/>
      </c>
      <c r="AK31" s="160" t="str">
        <f t="shared" si="11"/>
        <v/>
      </c>
      <c r="AL31" s="161" t="str">
        <f t="shared" si="12"/>
        <v/>
      </c>
      <c r="AM31" s="162" t="str">
        <f t="shared" si="52"/>
        <v/>
      </c>
      <c r="AN31" s="160" t="str">
        <f t="shared" si="13"/>
        <v/>
      </c>
      <c r="AO31" s="160" t="str">
        <f t="shared" si="14"/>
        <v/>
      </c>
      <c r="AP31" s="161" t="str">
        <f t="shared" si="15"/>
        <v/>
      </c>
      <c r="AQ31" s="162" t="str">
        <f t="shared" si="53"/>
        <v/>
      </c>
      <c r="AR31" s="160" t="str">
        <f t="shared" si="16"/>
        <v/>
      </c>
      <c r="AS31" s="160" t="str">
        <f t="shared" si="17"/>
        <v/>
      </c>
      <c r="AT31" s="161" t="str">
        <f t="shared" si="18"/>
        <v/>
      </c>
      <c r="AU31" s="162" t="str">
        <f t="shared" si="54"/>
        <v/>
      </c>
      <c r="AV31" s="160" t="str">
        <f t="shared" si="19"/>
        <v/>
      </c>
      <c r="AW31" s="160" t="str">
        <f t="shared" si="20"/>
        <v/>
      </c>
      <c r="AX31" s="161" t="str">
        <f t="shared" si="21"/>
        <v/>
      </c>
      <c r="AY31" s="162" t="str">
        <f t="shared" si="55"/>
        <v/>
      </c>
      <c r="AZ31" s="160" t="str">
        <f t="shared" si="22"/>
        <v/>
      </c>
      <c r="BA31" s="160" t="str">
        <f t="shared" si="23"/>
        <v/>
      </c>
      <c r="BB31" s="161" t="str">
        <f t="shared" si="24"/>
        <v/>
      </c>
      <c r="BC31" s="162" t="str">
        <f t="shared" si="56"/>
        <v/>
      </c>
      <c r="BD31" s="160" t="str">
        <f t="shared" si="25"/>
        <v/>
      </c>
      <c r="BE31" s="160" t="str">
        <f t="shared" si="26"/>
        <v/>
      </c>
      <c r="BF31" s="161" t="str">
        <f t="shared" si="27"/>
        <v/>
      </c>
      <c r="BG31" s="199" t="str">
        <f t="shared" si="57"/>
        <v/>
      </c>
      <c r="BH31" s="200" t="str">
        <f t="shared" si="58"/>
        <v/>
      </c>
      <c r="BI31" s="200" t="str">
        <f t="shared" si="59"/>
        <v/>
      </c>
      <c r="BJ31" s="201" t="str">
        <f t="shared" si="60"/>
        <v/>
      </c>
      <c r="BK31" s="199" t="str">
        <f t="shared" si="61"/>
        <v/>
      </c>
      <c r="BL31" s="200" t="str">
        <f t="shared" si="28"/>
        <v/>
      </c>
      <c r="BM31" s="200" t="str">
        <f t="shared" si="29"/>
        <v/>
      </c>
      <c r="BN31" s="201" t="str">
        <f t="shared" si="30"/>
        <v/>
      </c>
      <c r="BO31" s="199" t="str">
        <f t="shared" si="62"/>
        <v/>
      </c>
      <c r="BP31" s="200" t="str">
        <f t="shared" si="31"/>
        <v/>
      </c>
      <c r="BQ31" s="200" t="str">
        <f t="shared" si="32"/>
        <v/>
      </c>
      <c r="BR31" s="202" t="str">
        <f t="shared" si="33"/>
        <v/>
      </c>
      <c r="BS31" s="199" t="str">
        <f t="shared" si="63"/>
        <v/>
      </c>
      <c r="BT31" s="200" t="str">
        <f t="shared" si="34"/>
        <v/>
      </c>
      <c r="BU31" s="200" t="str">
        <f t="shared" si="35"/>
        <v/>
      </c>
      <c r="BV31" s="201" t="str">
        <f t="shared" si="36"/>
        <v/>
      </c>
    </row>
    <row r="32" spans="1:74" s="2" customFormat="1" ht="33" customHeight="1" x14ac:dyDescent="0.25">
      <c r="A32" s="110"/>
      <c r="B32" s="106"/>
      <c r="C32" s="162" t="str">
        <f t="shared" si="37"/>
        <v/>
      </c>
      <c r="D32" s="160"/>
      <c r="E32" s="160"/>
      <c r="F32" s="161"/>
      <c r="G32" s="162" t="str">
        <f t="shared" si="38"/>
        <v/>
      </c>
      <c r="H32" s="160"/>
      <c r="I32" s="160"/>
      <c r="J32" s="161"/>
      <c r="K32" s="162" t="str">
        <f t="shared" si="39"/>
        <v/>
      </c>
      <c r="L32" s="160"/>
      <c r="M32" s="160"/>
      <c r="N32" s="161"/>
      <c r="O32" s="162" t="str">
        <f t="shared" si="40"/>
        <v/>
      </c>
      <c r="P32" s="160"/>
      <c r="Q32" s="160"/>
      <c r="R32" s="161"/>
      <c r="S32" s="162" t="str">
        <f t="shared" si="41"/>
        <v/>
      </c>
      <c r="T32" s="160" t="str">
        <f t="shared" si="42"/>
        <v/>
      </c>
      <c r="U32" s="160" t="str">
        <f t="shared" si="43"/>
        <v/>
      </c>
      <c r="V32" s="161" t="str">
        <f t="shared" si="44"/>
        <v/>
      </c>
      <c r="W32" s="162" t="str">
        <f t="shared" si="45"/>
        <v/>
      </c>
      <c r="X32" s="160" t="str">
        <f t="shared" si="46"/>
        <v/>
      </c>
      <c r="Y32" s="160" t="str">
        <f t="shared" si="4"/>
        <v/>
      </c>
      <c r="Z32" s="161" t="str">
        <f t="shared" si="5"/>
        <v/>
      </c>
      <c r="AA32" s="162" t="str">
        <f t="shared" si="47"/>
        <v/>
      </c>
      <c r="AB32" s="160" t="str">
        <f t="shared" si="48"/>
        <v/>
      </c>
      <c r="AC32" s="160" t="str">
        <f t="shared" si="6"/>
        <v/>
      </c>
      <c r="AD32" s="161" t="str">
        <f t="shared" si="7"/>
        <v/>
      </c>
      <c r="AE32" s="162" t="str">
        <f t="shared" si="49"/>
        <v/>
      </c>
      <c r="AF32" s="160" t="str">
        <f t="shared" si="50"/>
        <v/>
      </c>
      <c r="AG32" s="160" t="str">
        <f t="shared" si="8"/>
        <v/>
      </c>
      <c r="AH32" s="161" t="str">
        <f t="shared" si="9"/>
        <v/>
      </c>
      <c r="AI32" s="162" t="str">
        <f t="shared" si="51"/>
        <v/>
      </c>
      <c r="AJ32" s="160" t="str">
        <f t="shared" si="10"/>
        <v/>
      </c>
      <c r="AK32" s="160" t="str">
        <f t="shared" si="11"/>
        <v/>
      </c>
      <c r="AL32" s="161" t="str">
        <f t="shared" si="12"/>
        <v/>
      </c>
      <c r="AM32" s="162" t="str">
        <f t="shared" si="52"/>
        <v/>
      </c>
      <c r="AN32" s="160" t="str">
        <f t="shared" si="13"/>
        <v/>
      </c>
      <c r="AO32" s="160" t="str">
        <f t="shared" si="14"/>
        <v/>
      </c>
      <c r="AP32" s="161" t="str">
        <f t="shared" si="15"/>
        <v/>
      </c>
      <c r="AQ32" s="162" t="str">
        <f t="shared" si="53"/>
        <v/>
      </c>
      <c r="AR32" s="160" t="str">
        <f t="shared" si="16"/>
        <v/>
      </c>
      <c r="AS32" s="160" t="str">
        <f t="shared" si="17"/>
        <v/>
      </c>
      <c r="AT32" s="161" t="str">
        <f t="shared" si="18"/>
        <v/>
      </c>
      <c r="AU32" s="162" t="str">
        <f t="shared" si="54"/>
        <v/>
      </c>
      <c r="AV32" s="160" t="str">
        <f t="shared" si="19"/>
        <v/>
      </c>
      <c r="AW32" s="160" t="str">
        <f t="shared" si="20"/>
        <v/>
      </c>
      <c r="AX32" s="161" t="str">
        <f t="shared" si="21"/>
        <v/>
      </c>
      <c r="AY32" s="162" t="str">
        <f t="shared" si="55"/>
        <v/>
      </c>
      <c r="AZ32" s="160" t="str">
        <f t="shared" si="22"/>
        <v/>
      </c>
      <c r="BA32" s="160" t="str">
        <f t="shared" si="23"/>
        <v/>
      </c>
      <c r="BB32" s="161" t="str">
        <f t="shared" si="24"/>
        <v/>
      </c>
      <c r="BC32" s="162" t="str">
        <f t="shared" si="56"/>
        <v/>
      </c>
      <c r="BD32" s="160" t="str">
        <f t="shared" si="25"/>
        <v/>
      </c>
      <c r="BE32" s="160" t="str">
        <f t="shared" si="26"/>
        <v/>
      </c>
      <c r="BF32" s="161" t="str">
        <f t="shared" si="27"/>
        <v/>
      </c>
      <c r="BG32" s="199" t="str">
        <f t="shared" si="57"/>
        <v/>
      </c>
      <c r="BH32" s="200" t="str">
        <f t="shared" si="58"/>
        <v/>
      </c>
      <c r="BI32" s="200" t="str">
        <f t="shared" si="59"/>
        <v/>
      </c>
      <c r="BJ32" s="201" t="str">
        <f t="shared" si="60"/>
        <v/>
      </c>
      <c r="BK32" s="199" t="str">
        <f t="shared" si="61"/>
        <v/>
      </c>
      <c r="BL32" s="200" t="str">
        <f t="shared" si="28"/>
        <v/>
      </c>
      <c r="BM32" s="200" t="str">
        <f t="shared" si="29"/>
        <v/>
      </c>
      <c r="BN32" s="201" t="str">
        <f t="shared" si="30"/>
        <v/>
      </c>
      <c r="BO32" s="199" t="str">
        <f t="shared" si="62"/>
        <v/>
      </c>
      <c r="BP32" s="200" t="str">
        <f t="shared" si="31"/>
        <v/>
      </c>
      <c r="BQ32" s="200" t="str">
        <f t="shared" si="32"/>
        <v/>
      </c>
      <c r="BR32" s="202" t="str">
        <f t="shared" si="33"/>
        <v/>
      </c>
      <c r="BS32" s="199" t="str">
        <f t="shared" si="63"/>
        <v/>
      </c>
      <c r="BT32" s="200" t="str">
        <f t="shared" si="34"/>
        <v/>
      </c>
      <c r="BU32" s="200" t="str">
        <f t="shared" si="35"/>
        <v/>
      </c>
      <c r="BV32" s="201" t="str">
        <f t="shared" si="36"/>
        <v/>
      </c>
    </row>
    <row r="33" spans="1:74" s="2" customFormat="1" ht="33" customHeight="1" x14ac:dyDescent="0.25">
      <c r="A33" s="110"/>
      <c r="B33" s="106"/>
      <c r="C33" s="162" t="str">
        <f t="shared" si="37"/>
        <v/>
      </c>
      <c r="D33" s="160"/>
      <c r="E33" s="160"/>
      <c r="F33" s="161"/>
      <c r="G33" s="162" t="str">
        <f t="shared" si="38"/>
        <v/>
      </c>
      <c r="H33" s="160"/>
      <c r="I33" s="160"/>
      <c r="J33" s="161"/>
      <c r="K33" s="162" t="str">
        <f t="shared" si="39"/>
        <v/>
      </c>
      <c r="L33" s="160"/>
      <c r="M33" s="160"/>
      <c r="N33" s="161"/>
      <c r="O33" s="162" t="str">
        <f t="shared" si="40"/>
        <v/>
      </c>
      <c r="P33" s="160"/>
      <c r="Q33" s="160"/>
      <c r="R33" s="161"/>
      <c r="S33" s="162" t="str">
        <f t="shared" si="41"/>
        <v/>
      </c>
      <c r="T33" s="160" t="str">
        <f t="shared" si="42"/>
        <v/>
      </c>
      <c r="U33" s="160" t="str">
        <f t="shared" si="43"/>
        <v/>
      </c>
      <c r="V33" s="161" t="str">
        <f t="shared" si="44"/>
        <v/>
      </c>
      <c r="W33" s="162" t="str">
        <f t="shared" si="45"/>
        <v/>
      </c>
      <c r="X33" s="160" t="str">
        <f t="shared" si="46"/>
        <v/>
      </c>
      <c r="Y33" s="160" t="str">
        <f t="shared" si="4"/>
        <v/>
      </c>
      <c r="Z33" s="161" t="str">
        <f t="shared" si="5"/>
        <v/>
      </c>
      <c r="AA33" s="162" t="str">
        <f t="shared" si="47"/>
        <v/>
      </c>
      <c r="AB33" s="160" t="str">
        <f t="shared" si="48"/>
        <v/>
      </c>
      <c r="AC33" s="160" t="str">
        <f t="shared" si="6"/>
        <v/>
      </c>
      <c r="AD33" s="161" t="str">
        <f t="shared" si="7"/>
        <v/>
      </c>
      <c r="AE33" s="162" t="str">
        <f t="shared" si="49"/>
        <v/>
      </c>
      <c r="AF33" s="160" t="str">
        <f t="shared" si="50"/>
        <v/>
      </c>
      <c r="AG33" s="160" t="str">
        <f t="shared" si="8"/>
        <v/>
      </c>
      <c r="AH33" s="161" t="str">
        <f t="shared" si="9"/>
        <v/>
      </c>
      <c r="AI33" s="162" t="str">
        <f t="shared" si="51"/>
        <v/>
      </c>
      <c r="AJ33" s="160" t="str">
        <f t="shared" si="10"/>
        <v/>
      </c>
      <c r="AK33" s="160" t="str">
        <f t="shared" si="11"/>
        <v/>
      </c>
      <c r="AL33" s="161" t="str">
        <f t="shared" si="12"/>
        <v/>
      </c>
      <c r="AM33" s="162" t="str">
        <f t="shared" si="52"/>
        <v/>
      </c>
      <c r="AN33" s="160" t="str">
        <f t="shared" si="13"/>
        <v/>
      </c>
      <c r="AO33" s="160" t="str">
        <f t="shared" si="14"/>
        <v/>
      </c>
      <c r="AP33" s="161" t="str">
        <f t="shared" si="15"/>
        <v/>
      </c>
      <c r="AQ33" s="162" t="str">
        <f t="shared" si="53"/>
        <v/>
      </c>
      <c r="AR33" s="160" t="str">
        <f t="shared" si="16"/>
        <v/>
      </c>
      <c r="AS33" s="160" t="str">
        <f t="shared" si="17"/>
        <v/>
      </c>
      <c r="AT33" s="161" t="str">
        <f t="shared" si="18"/>
        <v/>
      </c>
      <c r="AU33" s="162" t="str">
        <f t="shared" si="54"/>
        <v/>
      </c>
      <c r="AV33" s="160" t="str">
        <f t="shared" si="19"/>
        <v/>
      </c>
      <c r="AW33" s="160" t="str">
        <f t="shared" si="20"/>
        <v/>
      </c>
      <c r="AX33" s="161" t="str">
        <f t="shared" si="21"/>
        <v/>
      </c>
      <c r="AY33" s="162" t="str">
        <f t="shared" si="55"/>
        <v/>
      </c>
      <c r="AZ33" s="160" t="str">
        <f t="shared" si="22"/>
        <v/>
      </c>
      <c r="BA33" s="160" t="str">
        <f t="shared" si="23"/>
        <v/>
      </c>
      <c r="BB33" s="161" t="str">
        <f t="shared" si="24"/>
        <v/>
      </c>
      <c r="BC33" s="162" t="str">
        <f t="shared" si="56"/>
        <v/>
      </c>
      <c r="BD33" s="160" t="str">
        <f t="shared" si="25"/>
        <v/>
      </c>
      <c r="BE33" s="160" t="str">
        <f t="shared" si="26"/>
        <v/>
      </c>
      <c r="BF33" s="161" t="str">
        <f t="shared" si="27"/>
        <v/>
      </c>
      <c r="BG33" s="199" t="str">
        <f t="shared" si="57"/>
        <v/>
      </c>
      <c r="BH33" s="200" t="str">
        <f t="shared" si="58"/>
        <v/>
      </c>
      <c r="BI33" s="200" t="str">
        <f t="shared" si="59"/>
        <v/>
      </c>
      <c r="BJ33" s="201" t="str">
        <f t="shared" si="60"/>
        <v/>
      </c>
      <c r="BK33" s="199" t="str">
        <f t="shared" si="61"/>
        <v/>
      </c>
      <c r="BL33" s="200" t="str">
        <f t="shared" si="28"/>
        <v/>
      </c>
      <c r="BM33" s="200" t="str">
        <f t="shared" si="29"/>
        <v/>
      </c>
      <c r="BN33" s="201" t="str">
        <f t="shared" si="30"/>
        <v/>
      </c>
      <c r="BO33" s="199" t="str">
        <f t="shared" si="62"/>
        <v/>
      </c>
      <c r="BP33" s="200" t="str">
        <f t="shared" si="31"/>
        <v/>
      </c>
      <c r="BQ33" s="200" t="str">
        <f t="shared" si="32"/>
        <v/>
      </c>
      <c r="BR33" s="202" t="str">
        <f t="shared" si="33"/>
        <v/>
      </c>
      <c r="BS33" s="199" t="str">
        <f t="shared" si="63"/>
        <v/>
      </c>
      <c r="BT33" s="200" t="str">
        <f t="shared" si="34"/>
        <v/>
      </c>
      <c r="BU33" s="200" t="str">
        <f t="shared" si="35"/>
        <v/>
      </c>
      <c r="BV33" s="201" t="str">
        <f t="shared" si="36"/>
        <v/>
      </c>
    </row>
    <row r="34" spans="1:74" s="2" customFormat="1" ht="33" customHeight="1" x14ac:dyDescent="0.25">
      <c r="A34" s="110"/>
      <c r="B34" s="106"/>
      <c r="C34" s="162" t="str">
        <f t="shared" si="37"/>
        <v/>
      </c>
      <c r="D34" s="160"/>
      <c r="E34" s="160"/>
      <c r="F34" s="161"/>
      <c r="G34" s="162" t="str">
        <f t="shared" si="38"/>
        <v/>
      </c>
      <c r="H34" s="160"/>
      <c r="I34" s="160"/>
      <c r="J34" s="161"/>
      <c r="K34" s="162" t="str">
        <f t="shared" si="39"/>
        <v/>
      </c>
      <c r="L34" s="160"/>
      <c r="M34" s="160"/>
      <c r="N34" s="161"/>
      <c r="O34" s="162" t="str">
        <f t="shared" si="40"/>
        <v/>
      </c>
      <c r="P34" s="160"/>
      <c r="Q34" s="160"/>
      <c r="R34" s="161"/>
      <c r="S34" s="162" t="str">
        <f t="shared" si="41"/>
        <v/>
      </c>
      <c r="T34" s="160" t="str">
        <f t="shared" si="42"/>
        <v/>
      </c>
      <c r="U34" s="160" t="str">
        <f t="shared" si="43"/>
        <v/>
      </c>
      <c r="V34" s="161" t="str">
        <f t="shared" si="44"/>
        <v/>
      </c>
      <c r="W34" s="162" t="str">
        <f t="shared" si="45"/>
        <v/>
      </c>
      <c r="X34" s="160" t="str">
        <f t="shared" si="46"/>
        <v/>
      </c>
      <c r="Y34" s="160" t="str">
        <f t="shared" si="4"/>
        <v/>
      </c>
      <c r="Z34" s="161" t="str">
        <f t="shared" si="5"/>
        <v/>
      </c>
      <c r="AA34" s="162" t="str">
        <f t="shared" si="47"/>
        <v/>
      </c>
      <c r="AB34" s="160" t="str">
        <f t="shared" si="48"/>
        <v/>
      </c>
      <c r="AC34" s="160" t="str">
        <f t="shared" si="6"/>
        <v/>
      </c>
      <c r="AD34" s="161" t="str">
        <f t="shared" si="7"/>
        <v/>
      </c>
      <c r="AE34" s="162" t="str">
        <f t="shared" si="49"/>
        <v/>
      </c>
      <c r="AF34" s="160" t="str">
        <f t="shared" si="50"/>
        <v/>
      </c>
      <c r="AG34" s="160" t="str">
        <f t="shared" si="8"/>
        <v/>
      </c>
      <c r="AH34" s="161" t="str">
        <f t="shared" si="9"/>
        <v/>
      </c>
      <c r="AI34" s="162" t="str">
        <f t="shared" si="51"/>
        <v/>
      </c>
      <c r="AJ34" s="160" t="str">
        <f t="shared" si="10"/>
        <v/>
      </c>
      <c r="AK34" s="160" t="str">
        <f t="shared" si="11"/>
        <v/>
      </c>
      <c r="AL34" s="161" t="str">
        <f t="shared" si="12"/>
        <v/>
      </c>
      <c r="AM34" s="162" t="str">
        <f t="shared" si="52"/>
        <v/>
      </c>
      <c r="AN34" s="160" t="str">
        <f t="shared" si="13"/>
        <v/>
      </c>
      <c r="AO34" s="160" t="str">
        <f t="shared" si="14"/>
        <v/>
      </c>
      <c r="AP34" s="161" t="str">
        <f t="shared" si="15"/>
        <v/>
      </c>
      <c r="AQ34" s="162" t="str">
        <f t="shared" si="53"/>
        <v/>
      </c>
      <c r="AR34" s="160" t="str">
        <f t="shared" si="16"/>
        <v/>
      </c>
      <c r="AS34" s="160" t="str">
        <f t="shared" si="17"/>
        <v/>
      </c>
      <c r="AT34" s="161" t="str">
        <f t="shared" si="18"/>
        <v/>
      </c>
      <c r="AU34" s="162" t="str">
        <f t="shared" si="54"/>
        <v/>
      </c>
      <c r="AV34" s="160" t="str">
        <f t="shared" si="19"/>
        <v/>
      </c>
      <c r="AW34" s="160" t="str">
        <f t="shared" si="20"/>
        <v/>
      </c>
      <c r="AX34" s="161" t="str">
        <f t="shared" si="21"/>
        <v/>
      </c>
      <c r="AY34" s="162" t="str">
        <f t="shared" si="55"/>
        <v/>
      </c>
      <c r="AZ34" s="160" t="str">
        <f t="shared" si="22"/>
        <v/>
      </c>
      <c r="BA34" s="160" t="str">
        <f t="shared" si="23"/>
        <v/>
      </c>
      <c r="BB34" s="161" t="str">
        <f t="shared" si="24"/>
        <v/>
      </c>
      <c r="BC34" s="162" t="str">
        <f t="shared" si="56"/>
        <v/>
      </c>
      <c r="BD34" s="160" t="str">
        <f t="shared" si="25"/>
        <v/>
      </c>
      <c r="BE34" s="160" t="str">
        <f t="shared" si="26"/>
        <v/>
      </c>
      <c r="BF34" s="161" t="str">
        <f t="shared" si="27"/>
        <v/>
      </c>
      <c r="BG34" s="199" t="str">
        <f t="shared" si="57"/>
        <v/>
      </c>
      <c r="BH34" s="200" t="str">
        <f t="shared" si="58"/>
        <v/>
      </c>
      <c r="BI34" s="200" t="str">
        <f t="shared" si="59"/>
        <v/>
      </c>
      <c r="BJ34" s="201" t="str">
        <f t="shared" si="60"/>
        <v/>
      </c>
      <c r="BK34" s="199" t="str">
        <f t="shared" si="61"/>
        <v/>
      </c>
      <c r="BL34" s="200" t="str">
        <f t="shared" si="28"/>
        <v/>
      </c>
      <c r="BM34" s="200" t="str">
        <f t="shared" si="29"/>
        <v/>
      </c>
      <c r="BN34" s="201" t="str">
        <f t="shared" si="30"/>
        <v/>
      </c>
      <c r="BO34" s="199" t="str">
        <f t="shared" si="62"/>
        <v/>
      </c>
      <c r="BP34" s="200" t="str">
        <f t="shared" si="31"/>
        <v/>
      </c>
      <c r="BQ34" s="200" t="str">
        <f t="shared" si="32"/>
        <v/>
      </c>
      <c r="BR34" s="202" t="str">
        <f t="shared" si="33"/>
        <v/>
      </c>
      <c r="BS34" s="199" t="str">
        <f t="shared" si="63"/>
        <v/>
      </c>
      <c r="BT34" s="200" t="str">
        <f t="shared" si="34"/>
        <v/>
      </c>
      <c r="BU34" s="200" t="str">
        <f t="shared" si="35"/>
        <v/>
      </c>
      <c r="BV34" s="201" t="str">
        <f t="shared" si="36"/>
        <v/>
      </c>
    </row>
    <row r="35" spans="1:74" s="2" customFormat="1" ht="33" customHeight="1" x14ac:dyDescent="0.25">
      <c r="A35" s="110"/>
      <c r="B35" s="106"/>
      <c r="C35" s="162" t="str">
        <f t="shared" si="37"/>
        <v/>
      </c>
      <c r="D35" s="160"/>
      <c r="E35" s="160"/>
      <c r="F35" s="161"/>
      <c r="G35" s="162" t="str">
        <f t="shared" si="38"/>
        <v/>
      </c>
      <c r="H35" s="160"/>
      <c r="I35" s="160"/>
      <c r="J35" s="161"/>
      <c r="K35" s="162" t="str">
        <f t="shared" si="39"/>
        <v/>
      </c>
      <c r="L35" s="160"/>
      <c r="M35" s="160"/>
      <c r="N35" s="161"/>
      <c r="O35" s="162" t="str">
        <f t="shared" si="40"/>
        <v/>
      </c>
      <c r="P35" s="160"/>
      <c r="Q35" s="160"/>
      <c r="R35" s="161"/>
      <c r="S35" s="162" t="str">
        <f t="shared" si="41"/>
        <v/>
      </c>
      <c r="T35" s="160" t="str">
        <f t="shared" si="42"/>
        <v/>
      </c>
      <c r="U35" s="160" t="str">
        <f t="shared" si="43"/>
        <v/>
      </c>
      <c r="V35" s="161" t="str">
        <f t="shared" si="44"/>
        <v/>
      </c>
      <c r="W35" s="162" t="str">
        <f t="shared" si="45"/>
        <v/>
      </c>
      <c r="X35" s="160" t="str">
        <f t="shared" si="46"/>
        <v/>
      </c>
      <c r="Y35" s="160" t="str">
        <f t="shared" si="4"/>
        <v/>
      </c>
      <c r="Z35" s="161" t="str">
        <f t="shared" si="5"/>
        <v/>
      </c>
      <c r="AA35" s="162" t="str">
        <f t="shared" si="47"/>
        <v/>
      </c>
      <c r="AB35" s="160" t="str">
        <f t="shared" si="48"/>
        <v/>
      </c>
      <c r="AC35" s="160" t="str">
        <f t="shared" si="6"/>
        <v/>
      </c>
      <c r="AD35" s="161" t="str">
        <f t="shared" si="7"/>
        <v/>
      </c>
      <c r="AE35" s="162" t="str">
        <f t="shared" si="49"/>
        <v/>
      </c>
      <c r="AF35" s="160" t="str">
        <f t="shared" si="50"/>
        <v/>
      </c>
      <c r="AG35" s="160" t="str">
        <f t="shared" si="8"/>
        <v/>
      </c>
      <c r="AH35" s="161" t="str">
        <f t="shared" si="9"/>
        <v/>
      </c>
      <c r="AI35" s="162" t="str">
        <f t="shared" si="51"/>
        <v/>
      </c>
      <c r="AJ35" s="160" t="str">
        <f t="shared" si="10"/>
        <v/>
      </c>
      <c r="AK35" s="160" t="str">
        <f t="shared" si="11"/>
        <v/>
      </c>
      <c r="AL35" s="161" t="str">
        <f t="shared" si="12"/>
        <v/>
      </c>
      <c r="AM35" s="162" t="str">
        <f t="shared" si="52"/>
        <v/>
      </c>
      <c r="AN35" s="160" t="str">
        <f t="shared" si="13"/>
        <v/>
      </c>
      <c r="AO35" s="160" t="str">
        <f t="shared" si="14"/>
        <v/>
      </c>
      <c r="AP35" s="161" t="str">
        <f t="shared" si="15"/>
        <v/>
      </c>
      <c r="AQ35" s="162" t="str">
        <f t="shared" si="53"/>
        <v/>
      </c>
      <c r="AR35" s="160" t="str">
        <f t="shared" si="16"/>
        <v/>
      </c>
      <c r="AS35" s="160" t="str">
        <f t="shared" si="17"/>
        <v/>
      </c>
      <c r="AT35" s="161" t="str">
        <f t="shared" si="18"/>
        <v/>
      </c>
      <c r="AU35" s="162" t="str">
        <f t="shared" si="54"/>
        <v/>
      </c>
      <c r="AV35" s="160" t="str">
        <f t="shared" si="19"/>
        <v/>
      </c>
      <c r="AW35" s="160" t="str">
        <f t="shared" si="20"/>
        <v/>
      </c>
      <c r="AX35" s="161" t="str">
        <f t="shared" si="21"/>
        <v/>
      </c>
      <c r="AY35" s="162" t="str">
        <f t="shared" si="55"/>
        <v/>
      </c>
      <c r="AZ35" s="160" t="str">
        <f t="shared" si="22"/>
        <v/>
      </c>
      <c r="BA35" s="160" t="str">
        <f t="shared" si="23"/>
        <v/>
      </c>
      <c r="BB35" s="161" t="str">
        <f t="shared" si="24"/>
        <v/>
      </c>
      <c r="BC35" s="162" t="str">
        <f t="shared" si="56"/>
        <v/>
      </c>
      <c r="BD35" s="160" t="str">
        <f t="shared" si="25"/>
        <v/>
      </c>
      <c r="BE35" s="160" t="str">
        <f t="shared" si="26"/>
        <v/>
      </c>
      <c r="BF35" s="161" t="str">
        <f t="shared" si="27"/>
        <v/>
      </c>
      <c r="BG35" s="199" t="str">
        <f t="shared" si="57"/>
        <v/>
      </c>
      <c r="BH35" s="200" t="str">
        <f t="shared" si="58"/>
        <v/>
      </c>
      <c r="BI35" s="200" t="str">
        <f t="shared" si="59"/>
        <v/>
      </c>
      <c r="BJ35" s="201" t="str">
        <f t="shared" si="60"/>
        <v/>
      </c>
      <c r="BK35" s="199" t="str">
        <f t="shared" si="61"/>
        <v/>
      </c>
      <c r="BL35" s="200" t="str">
        <f t="shared" si="28"/>
        <v/>
      </c>
      <c r="BM35" s="200" t="str">
        <f t="shared" si="29"/>
        <v/>
      </c>
      <c r="BN35" s="201" t="str">
        <f t="shared" si="30"/>
        <v/>
      </c>
      <c r="BO35" s="199" t="str">
        <f t="shared" si="62"/>
        <v/>
      </c>
      <c r="BP35" s="200" t="str">
        <f t="shared" si="31"/>
        <v/>
      </c>
      <c r="BQ35" s="200" t="str">
        <f t="shared" si="32"/>
        <v/>
      </c>
      <c r="BR35" s="202" t="str">
        <f t="shared" si="33"/>
        <v/>
      </c>
      <c r="BS35" s="199" t="str">
        <f t="shared" si="63"/>
        <v/>
      </c>
      <c r="BT35" s="200" t="str">
        <f t="shared" si="34"/>
        <v/>
      </c>
      <c r="BU35" s="200" t="str">
        <f t="shared" si="35"/>
        <v/>
      </c>
      <c r="BV35" s="201" t="str">
        <f t="shared" si="36"/>
        <v/>
      </c>
    </row>
    <row r="36" spans="1:74" s="2" customFormat="1" ht="33" customHeight="1" x14ac:dyDescent="0.25">
      <c r="A36" s="110"/>
      <c r="B36" s="106"/>
      <c r="C36" s="162" t="str">
        <f t="shared" si="37"/>
        <v/>
      </c>
      <c r="D36" s="160"/>
      <c r="E36" s="160"/>
      <c r="F36" s="161"/>
      <c r="G36" s="162" t="str">
        <f t="shared" si="38"/>
        <v/>
      </c>
      <c r="H36" s="160"/>
      <c r="I36" s="160"/>
      <c r="J36" s="161"/>
      <c r="K36" s="162" t="str">
        <f t="shared" si="39"/>
        <v/>
      </c>
      <c r="L36" s="160"/>
      <c r="M36" s="160"/>
      <c r="N36" s="161"/>
      <c r="O36" s="162" t="str">
        <f t="shared" si="40"/>
        <v/>
      </c>
      <c r="P36" s="160"/>
      <c r="Q36" s="160"/>
      <c r="R36" s="161"/>
      <c r="S36" s="162" t="str">
        <f t="shared" si="41"/>
        <v/>
      </c>
      <c r="T36" s="160" t="str">
        <f t="shared" si="42"/>
        <v/>
      </c>
      <c r="U36" s="160" t="str">
        <f t="shared" si="43"/>
        <v/>
      </c>
      <c r="V36" s="161" t="str">
        <f t="shared" si="44"/>
        <v/>
      </c>
      <c r="W36" s="162" t="str">
        <f t="shared" si="45"/>
        <v/>
      </c>
      <c r="X36" s="160" t="str">
        <f t="shared" si="46"/>
        <v/>
      </c>
      <c r="Y36" s="160" t="str">
        <f t="shared" si="4"/>
        <v/>
      </c>
      <c r="Z36" s="161" t="str">
        <f t="shared" si="5"/>
        <v/>
      </c>
      <c r="AA36" s="162" t="str">
        <f t="shared" si="47"/>
        <v/>
      </c>
      <c r="AB36" s="160" t="str">
        <f t="shared" si="48"/>
        <v/>
      </c>
      <c r="AC36" s="160" t="str">
        <f t="shared" si="6"/>
        <v/>
      </c>
      <c r="AD36" s="161" t="str">
        <f t="shared" si="7"/>
        <v/>
      </c>
      <c r="AE36" s="162" t="str">
        <f t="shared" si="49"/>
        <v/>
      </c>
      <c r="AF36" s="160" t="str">
        <f t="shared" si="50"/>
        <v/>
      </c>
      <c r="AG36" s="160" t="str">
        <f t="shared" si="8"/>
        <v/>
      </c>
      <c r="AH36" s="161" t="str">
        <f t="shared" si="9"/>
        <v/>
      </c>
      <c r="AI36" s="162" t="str">
        <f t="shared" si="51"/>
        <v/>
      </c>
      <c r="AJ36" s="160" t="str">
        <f t="shared" si="10"/>
        <v/>
      </c>
      <c r="AK36" s="160" t="str">
        <f t="shared" si="11"/>
        <v/>
      </c>
      <c r="AL36" s="161" t="str">
        <f t="shared" si="12"/>
        <v/>
      </c>
      <c r="AM36" s="162" t="str">
        <f t="shared" si="52"/>
        <v/>
      </c>
      <c r="AN36" s="160" t="str">
        <f t="shared" si="13"/>
        <v/>
      </c>
      <c r="AO36" s="160" t="str">
        <f t="shared" si="14"/>
        <v/>
      </c>
      <c r="AP36" s="161" t="str">
        <f t="shared" si="15"/>
        <v/>
      </c>
      <c r="AQ36" s="162" t="str">
        <f t="shared" si="53"/>
        <v/>
      </c>
      <c r="AR36" s="160" t="str">
        <f t="shared" si="16"/>
        <v/>
      </c>
      <c r="AS36" s="160" t="str">
        <f t="shared" si="17"/>
        <v/>
      </c>
      <c r="AT36" s="161" t="str">
        <f t="shared" si="18"/>
        <v/>
      </c>
      <c r="AU36" s="162" t="str">
        <f t="shared" si="54"/>
        <v/>
      </c>
      <c r="AV36" s="160" t="str">
        <f t="shared" si="19"/>
        <v/>
      </c>
      <c r="AW36" s="160" t="str">
        <f t="shared" si="20"/>
        <v/>
      </c>
      <c r="AX36" s="161" t="str">
        <f t="shared" si="21"/>
        <v/>
      </c>
      <c r="AY36" s="162" t="str">
        <f t="shared" si="55"/>
        <v/>
      </c>
      <c r="AZ36" s="160" t="str">
        <f t="shared" si="22"/>
        <v/>
      </c>
      <c r="BA36" s="160" t="str">
        <f t="shared" si="23"/>
        <v/>
      </c>
      <c r="BB36" s="161" t="str">
        <f t="shared" si="24"/>
        <v/>
      </c>
      <c r="BC36" s="162" t="str">
        <f t="shared" si="56"/>
        <v/>
      </c>
      <c r="BD36" s="160" t="str">
        <f t="shared" si="25"/>
        <v/>
      </c>
      <c r="BE36" s="160" t="str">
        <f t="shared" si="26"/>
        <v/>
      </c>
      <c r="BF36" s="161" t="str">
        <f t="shared" si="27"/>
        <v/>
      </c>
      <c r="BG36" s="199" t="str">
        <f t="shared" si="57"/>
        <v/>
      </c>
      <c r="BH36" s="200" t="str">
        <f t="shared" si="58"/>
        <v/>
      </c>
      <c r="BI36" s="200" t="str">
        <f t="shared" si="59"/>
        <v/>
      </c>
      <c r="BJ36" s="201" t="str">
        <f t="shared" si="60"/>
        <v/>
      </c>
      <c r="BK36" s="199" t="str">
        <f t="shared" si="61"/>
        <v/>
      </c>
      <c r="BL36" s="200" t="str">
        <f t="shared" si="28"/>
        <v/>
      </c>
      <c r="BM36" s="200" t="str">
        <f t="shared" si="29"/>
        <v/>
      </c>
      <c r="BN36" s="201" t="str">
        <f t="shared" si="30"/>
        <v/>
      </c>
      <c r="BO36" s="199" t="str">
        <f t="shared" si="62"/>
        <v/>
      </c>
      <c r="BP36" s="200" t="str">
        <f t="shared" si="31"/>
        <v/>
      </c>
      <c r="BQ36" s="200" t="str">
        <f t="shared" si="32"/>
        <v/>
      </c>
      <c r="BR36" s="202" t="str">
        <f t="shared" si="33"/>
        <v/>
      </c>
      <c r="BS36" s="199" t="str">
        <f t="shared" si="63"/>
        <v/>
      </c>
      <c r="BT36" s="200" t="str">
        <f t="shared" si="34"/>
        <v/>
      </c>
      <c r="BU36" s="200" t="str">
        <f t="shared" si="35"/>
        <v/>
      </c>
      <c r="BV36" s="201" t="str">
        <f t="shared" si="36"/>
        <v/>
      </c>
    </row>
    <row r="37" spans="1:74" s="2" customFormat="1" ht="33" customHeight="1" x14ac:dyDescent="0.25">
      <c r="A37" s="110"/>
      <c r="B37" s="106"/>
      <c r="C37" s="162" t="str">
        <f t="shared" si="37"/>
        <v/>
      </c>
      <c r="D37" s="160"/>
      <c r="E37" s="160"/>
      <c r="F37" s="161"/>
      <c r="G37" s="162" t="str">
        <f t="shared" si="38"/>
        <v/>
      </c>
      <c r="H37" s="160"/>
      <c r="I37" s="160"/>
      <c r="J37" s="161"/>
      <c r="K37" s="162" t="str">
        <f t="shared" si="39"/>
        <v/>
      </c>
      <c r="L37" s="160"/>
      <c r="M37" s="160"/>
      <c r="N37" s="161"/>
      <c r="O37" s="162" t="str">
        <f t="shared" si="40"/>
        <v/>
      </c>
      <c r="P37" s="160"/>
      <c r="Q37" s="160"/>
      <c r="R37" s="161"/>
      <c r="S37" s="162" t="str">
        <f t="shared" si="41"/>
        <v/>
      </c>
      <c r="T37" s="160" t="str">
        <f t="shared" si="42"/>
        <v/>
      </c>
      <c r="U37" s="160" t="str">
        <f t="shared" si="43"/>
        <v/>
      </c>
      <c r="V37" s="161" t="str">
        <f t="shared" si="44"/>
        <v/>
      </c>
      <c r="W37" s="162" t="str">
        <f t="shared" si="45"/>
        <v/>
      </c>
      <c r="X37" s="160" t="str">
        <f t="shared" si="46"/>
        <v/>
      </c>
      <c r="Y37" s="160" t="str">
        <f t="shared" si="4"/>
        <v/>
      </c>
      <c r="Z37" s="161" t="str">
        <f t="shared" si="5"/>
        <v/>
      </c>
      <c r="AA37" s="162" t="str">
        <f t="shared" si="47"/>
        <v/>
      </c>
      <c r="AB37" s="160" t="str">
        <f t="shared" si="48"/>
        <v/>
      </c>
      <c r="AC37" s="160" t="str">
        <f t="shared" si="6"/>
        <v/>
      </c>
      <c r="AD37" s="161" t="str">
        <f t="shared" si="7"/>
        <v/>
      </c>
      <c r="AE37" s="162" t="str">
        <f t="shared" si="49"/>
        <v/>
      </c>
      <c r="AF37" s="160" t="str">
        <f t="shared" si="50"/>
        <v/>
      </c>
      <c r="AG37" s="160" t="str">
        <f t="shared" si="8"/>
        <v/>
      </c>
      <c r="AH37" s="161" t="str">
        <f t="shared" si="9"/>
        <v/>
      </c>
      <c r="AI37" s="162" t="str">
        <f t="shared" si="51"/>
        <v/>
      </c>
      <c r="AJ37" s="160" t="str">
        <f t="shared" si="10"/>
        <v/>
      </c>
      <c r="AK37" s="160" t="str">
        <f t="shared" si="11"/>
        <v/>
      </c>
      <c r="AL37" s="161" t="str">
        <f t="shared" si="12"/>
        <v/>
      </c>
      <c r="AM37" s="162" t="str">
        <f t="shared" si="52"/>
        <v/>
      </c>
      <c r="AN37" s="160" t="str">
        <f t="shared" si="13"/>
        <v/>
      </c>
      <c r="AO37" s="160" t="str">
        <f t="shared" si="14"/>
        <v/>
      </c>
      <c r="AP37" s="161" t="str">
        <f t="shared" si="15"/>
        <v/>
      </c>
      <c r="AQ37" s="162" t="str">
        <f t="shared" si="53"/>
        <v/>
      </c>
      <c r="AR37" s="160" t="str">
        <f t="shared" si="16"/>
        <v/>
      </c>
      <c r="AS37" s="160" t="str">
        <f t="shared" si="17"/>
        <v/>
      </c>
      <c r="AT37" s="161" t="str">
        <f t="shared" si="18"/>
        <v/>
      </c>
      <c r="AU37" s="162" t="str">
        <f t="shared" si="54"/>
        <v/>
      </c>
      <c r="AV37" s="160" t="str">
        <f t="shared" si="19"/>
        <v/>
      </c>
      <c r="AW37" s="160" t="str">
        <f t="shared" si="20"/>
        <v/>
      </c>
      <c r="AX37" s="161" t="str">
        <f t="shared" si="21"/>
        <v/>
      </c>
      <c r="AY37" s="162" t="str">
        <f t="shared" si="55"/>
        <v/>
      </c>
      <c r="AZ37" s="160" t="str">
        <f t="shared" si="22"/>
        <v/>
      </c>
      <c r="BA37" s="160" t="str">
        <f t="shared" si="23"/>
        <v/>
      </c>
      <c r="BB37" s="161" t="str">
        <f t="shared" si="24"/>
        <v/>
      </c>
      <c r="BC37" s="162" t="str">
        <f t="shared" si="56"/>
        <v/>
      </c>
      <c r="BD37" s="160" t="str">
        <f t="shared" si="25"/>
        <v/>
      </c>
      <c r="BE37" s="160" t="str">
        <f t="shared" si="26"/>
        <v/>
      </c>
      <c r="BF37" s="161" t="str">
        <f t="shared" si="27"/>
        <v/>
      </c>
      <c r="BG37" s="199" t="str">
        <f t="shared" si="57"/>
        <v/>
      </c>
      <c r="BH37" s="200" t="str">
        <f t="shared" si="58"/>
        <v/>
      </c>
      <c r="BI37" s="200" t="str">
        <f t="shared" si="59"/>
        <v/>
      </c>
      <c r="BJ37" s="201" t="str">
        <f t="shared" si="60"/>
        <v/>
      </c>
      <c r="BK37" s="199" t="str">
        <f t="shared" si="61"/>
        <v/>
      </c>
      <c r="BL37" s="200" t="str">
        <f t="shared" si="28"/>
        <v/>
      </c>
      <c r="BM37" s="200" t="str">
        <f t="shared" si="29"/>
        <v/>
      </c>
      <c r="BN37" s="201" t="str">
        <f t="shared" si="30"/>
        <v/>
      </c>
      <c r="BO37" s="199" t="str">
        <f t="shared" si="62"/>
        <v/>
      </c>
      <c r="BP37" s="200" t="str">
        <f t="shared" si="31"/>
        <v/>
      </c>
      <c r="BQ37" s="200" t="str">
        <f t="shared" si="32"/>
        <v/>
      </c>
      <c r="BR37" s="202" t="str">
        <f t="shared" si="33"/>
        <v/>
      </c>
      <c r="BS37" s="199" t="str">
        <f t="shared" si="63"/>
        <v/>
      </c>
      <c r="BT37" s="200" t="str">
        <f t="shared" si="34"/>
        <v/>
      </c>
      <c r="BU37" s="200" t="str">
        <f t="shared" si="35"/>
        <v/>
      </c>
      <c r="BV37" s="201" t="str">
        <f t="shared" si="36"/>
        <v/>
      </c>
    </row>
    <row r="38" spans="1:74" s="2" customFormat="1" ht="33" customHeight="1" x14ac:dyDescent="0.25">
      <c r="A38" s="110"/>
      <c r="B38" s="106"/>
      <c r="C38" s="162" t="str">
        <f t="shared" si="37"/>
        <v/>
      </c>
      <c r="D38" s="160"/>
      <c r="E38" s="160"/>
      <c r="F38" s="161"/>
      <c r="G38" s="162" t="str">
        <f t="shared" si="38"/>
        <v/>
      </c>
      <c r="H38" s="160"/>
      <c r="I38" s="160"/>
      <c r="J38" s="161"/>
      <c r="K38" s="162" t="str">
        <f t="shared" si="39"/>
        <v/>
      </c>
      <c r="L38" s="160"/>
      <c r="M38" s="160"/>
      <c r="N38" s="161"/>
      <c r="O38" s="162" t="str">
        <f t="shared" si="40"/>
        <v/>
      </c>
      <c r="P38" s="160"/>
      <c r="Q38" s="160"/>
      <c r="R38" s="161"/>
      <c r="S38" s="162" t="str">
        <f t="shared" si="41"/>
        <v/>
      </c>
      <c r="T38" s="160" t="str">
        <f t="shared" si="42"/>
        <v/>
      </c>
      <c r="U38" s="160" t="str">
        <f t="shared" si="43"/>
        <v/>
      </c>
      <c r="V38" s="161" t="str">
        <f t="shared" si="44"/>
        <v/>
      </c>
      <c r="W38" s="162" t="str">
        <f t="shared" si="45"/>
        <v/>
      </c>
      <c r="X38" s="160" t="str">
        <f t="shared" si="46"/>
        <v/>
      </c>
      <c r="Y38" s="160" t="str">
        <f t="shared" si="4"/>
        <v/>
      </c>
      <c r="Z38" s="161" t="str">
        <f t="shared" si="5"/>
        <v/>
      </c>
      <c r="AA38" s="162" t="str">
        <f t="shared" si="47"/>
        <v/>
      </c>
      <c r="AB38" s="160" t="str">
        <f t="shared" si="48"/>
        <v/>
      </c>
      <c r="AC38" s="160" t="str">
        <f t="shared" si="6"/>
        <v/>
      </c>
      <c r="AD38" s="161" t="str">
        <f t="shared" si="7"/>
        <v/>
      </c>
      <c r="AE38" s="162" t="str">
        <f t="shared" si="49"/>
        <v/>
      </c>
      <c r="AF38" s="160" t="str">
        <f t="shared" si="50"/>
        <v/>
      </c>
      <c r="AG38" s="160" t="str">
        <f t="shared" si="8"/>
        <v/>
      </c>
      <c r="AH38" s="161" t="str">
        <f t="shared" si="9"/>
        <v/>
      </c>
      <c r="AI38" s="162" t="str">
        <f t="shared" si="51"/>
        <v/>
      </c>
      <c r="AJ38" s="160" t="str">
        <f t="shared" si="10"/>
        <v/>
      </c>
      <c r="AK38" s="160" t="str">
        <f t="shared" si="11"/>
        <v/>
      </c>
      <c r="AL38" s="161" t="str">
        <f t="shared" si="12"/>
        <v/>
      </c>
      <c r="AM38" s="162" t="str">
        <f t="shared" si="52"/>
        <v/>
      </c>
      <c r="AN38" s="160" t="str">
        <f t="shared" si="13"/>
        <v/>
      </c>
      <c r="AO38" s="160" t="str">
        <f t="shared" si="14"/>
        <v/>
      </c>
      <c r="AP38" s="161" t="str">
        <f t="shared" si="15"/>
        <v/>
      </c>
      <c r="AQ38" s="162" t="str">
        <f t="shared" si="53"/>
        <v/>
      </c>
      <c r="AR38" s="160" t="str">
        <f t="shared" si="16"/>
        <v/>
      </c>
      <c r="AS38" s="160" t="str">
        <f t="shared" si="17"/>
        <v/>
      </c>
      <c r="AT38" s="161" t="str">
        <f t="shared" si="18"/>
        <v/>
      </c>
      <c r="AU38" s="162" t="str">
        <f t="shared" si="54"/>
        <v/>
      </c>
      <c r="AV38" s="160" t="str">
        <f t="shared" si="19"/>
        <v/>
      </c>
      <c r="AW38" s="160" t="str">
        <f t="shared" si="20"/>
        <v/>
      </c>
      <c r="AX38" s="161" t="str">
        <f t="shared" si="21"/>
        <v/>
      </c>
      <c r="AY38" s="162" t="str">
        <f t="shared" si="55"/>
        <v/>
      </c>
      <c r="AZ38" s="160" t="str">
        <f t="shared" si="22"/>
        <v/>
      </c>
      <c r="BA38" s="160" t="str">
        <f t="shared" si="23"/>
        <v/>
      </c>
      <c r="BB38" s="161" t="str">
        <f t="shared" si="24"/>
        <v/>
      </c>
      <c r="BC38" s="162" t="str">
        <f t="shared" si="56"/>
        <v/>
      </c>
      <c r="BD38" s="160" t="str">
        <f t="shared" si="25"/>
        <v/>
      </c>
      <c r="BE38" s="160" t="str">
        <f t="shared" si="26"/>
        <v/>
      </c>
      <c r="BF38" s="161" t="str">
        <f t="shared" si="27"/>
        <v/>
      </c>
      <c r="BG38" s="199" t="str">
        <f t="shared" si="57"/>
        <v/>
      </c>
      <c r="BH38" s="200" t="str">
        <f t="shared" si="58"/>
        <v/>
      </c>
      <c r="BI38" s="200" t="str">
        <f t="shared" si="59"/>
        <v/>
      </c>
      <c r="BJ38" s="201" t="str">
        <f t="shared" si="60"/>
        <v/>
      </c>
      <c r="BK38" s="199" t="str">
        <f t="shared" si="61"/>
        <v/>
      </c>
      <c r="BL38" s="200" t="str">
        <f t="shared" si="28"/>
        <v/>
      </c>
      <c r="BM38" s="200" t="str">
        <f t="shared" si="29"/>
        <v/>
      </c>
      <c r="BN38" s="201" t="str">
        <f t="shared" si="30"/>
        <v/>
      </c>
      <c r="BO38" s="199" t="str">
        <f t="shared" si="62"/>
        <v/>
      </c>
      <c r="BP38" s="200" t="str">
        <f t="shared" si="31"/>
        <v/>
      </c>
      <c r="BQ38" s="200" t="str">
        <f t="shared" si="32"/>
        <v/>
      </c>
      <c r="BR38" s="202" t="str">
        <f t="shared" si="33"/>
        <v/>
      </c>
      <c r="BS38" s="199" t="str">
        <f t="shared" si="63"/>
        <v/>
      </c>
      <c r="BT38" s="200" t="str">
        <f t="shared" si="34"/>
        <v/>
      </c>
      <c r="BU38" s="200" t="str">
        <f t="shared" si="35"/>
        <v/>
      </c>
      <c r="BV38" s="201" t="str">
        <f t="shared" si="36"/>
        <v/>
      </c>
    </row>
    <row r="39" spans="1:74" s="2" customFormat="1" ht="33" customHeight="1" x14ac:dyDescent="0.25">
      <c r="A39" s="110"/>
      <c r="B39" s="106"/>
      <c r="C39" s="162" t="str">
        <f t="shared" si="37"/>
        <v/>
      </c>
      <c r="D39" s="160"/>
      <c r="E39" s="160"/>
      <c r="F39" s="161"/>
      <c r="G39" s="162" t="str">
        <f t="shared" si="38"/>
        <v/>
      </c>
      <c r="H39" s="160"/>
      <c r="I39" s="160"/>
      <c r="J39" s="161"/>
      <c r="K39" s="162" t="str">
        <f t="shared" si="39"/>
        <v/>
      </c>
      <c r="L39" s="160"/>
      <c r="M39" s="160"/>
      <c r="N39" s="161"/>
      <c r="O39" s="162" t="str">
        <f t="shared" si="40"/>
        <v/>
      </c>
      <c r="P39" s="160"/>
      <c r="Q39" s="160"/>
      <c r="R39" s="161"/>
      <c r="S39" s="162" t="str">
        <f t="shared" si="41"/>
        <v/>
      </c>
      <c r="T39" s="160" t="str">
        <f t="shared" si="42"/>
        <v/>
      </c>
      <c r="U39" s="160" t="str">
        <f t="shared" si="43"/>
        <v/>
      </c>
      <c r="V39" s="161" t="str">
        <f t="shared" si="44"/>
        <v/>
      </c>
      <c r="W39" s="162" t="str">
        <f t="shared" si="45"/>
        <v/>
      </c>
      <c r="X39" s="160" t="str">
        <f t="shared" si="46"/>
        <v/>
      </c>
      <c r="Y39" s="160" t="str">
        <f t="shared" si="4"/>
        <v/>
      </c>
      <c r="Z39" s="161" t="str">
        <f t="shared" si="5"/>
        <v/>
      </c>
      <c r="AA39" s="162" t="str">
        <f t="shared" si="47"/>
        <v/>
      </c>
      <c r="AB39" s="160" t="str">
        <f t="shared" si="48"/>
        <v/>
      </c>
      <c r="AC39" s="160" t="str">
        <f t="shared" si="6"/>
        <v/>
      </c>
      <c r="AD39" s="161" t="str">
        <f t="shared" si="7"/>
        <v/>
      </c>
      <c r="AE39" s="162" t="str">
        <f t="shared" si="49"/>
        <v/>
      </c>
      <c r="AF39" s="160" t="str">
        <f t="shared" si="50"/>
        <v/>
      </c>
      <c r="AG39" s="160" t="str">
        <f t="shared" si="8"/>
        <v/>
      </c>
      <c r="AH39" s="161" t="str">
        <f t="shared" si="9"/>
        <v/>
      </c>
      <c r="AI39" s="162" t="str">
        <f t="shared" si="51"/>
        <v/>
      </c>
      <c r="AJ39" s="160" t="str">
        <f t="shared" si="10"/>
        <v/>
      </c>
      <c r="AK39" s="160" t="str">
        <f t="shared" si="11"/>
        <v/>
      </c>
      <c r="AL39" s="161" t="str">
        <f t="shared" si="12"/>
        <v/>
      </c>
      <c r="AM39" s="162" t="str">
        <f t="shared" si="52"/>
        <v/>
      </c>
      <c r="AN39" s="160" t="str">
        <f t="shared" si="13"/>
        <v/>
      </c>
      <c r="AO39" s="160" t="str">
        <f t="shared" si="14"/>
        <v/>
      </c>
      <c r="AP39" s="161" t="str">
        <f t="shared" si="15"/>
        <v/>
      </c>
      <c r="AQ39" s="162" t="str">
        <f t="shared" si="53"/>
        <v/>
      </c>
      <c r="AR39" s="160" t="str">
        <f t="shared" si="16"/>
        <v/>
      </c>
      <c r="AS39" s="160" t="str">
        <f t="shared" si="17"/>
        <v/>
      </c>
      <c r="AT39" s="161" t="str">
        <f t="shared" si="18"/>
        <v/>
      </c>
      <c r="AU39" s="162" t="str">
        <f t="shared" si="54"/>
        <v/>
      </c>
      <c r="AV39" s="160" t="str">
        <f t="shared" si="19"/>
        <v/>
      </c>
      <c r="AW39" s="160" t="str">
        <f t="shared" si="20"/>
        <v/>
      </c>
      <c r="AX39" s="161" t="str">
        <f t="shared" si="21"/>
        <v/>
      </c>
      <c r="AY39" s="162" t="str">
        <f t="shared" si="55"/>
        <v/>
      </c>
      <c r="AZ39" s="160" t="str">
        <f t="shared" si="22"/>
        <v/>
      </c>
      <c r="BA39" s="160" t="str">
        <f t="shared" si="23"/>
        <v/>
      </c>
      <c r="BB39" s="161" t="str">
        <f t="shared" si="24"/>
        <v/>
      </c>
      <c r="BC39" s="162" t="str">
        <f t="shared" si="56"/>
        <v/>
      </c>
      <c r="BD39" s="160" t="str">
        <f t="shared" si="25"/>
        <v/>
      </c>
      <c r="BE39" s="160" t="str">
        <f t="shared" si="26"/>
        <v/>
      </c>
      <c r="BF39" s="161" t="str">
        <f t="shared" si="27"/>
        <v/>
      </c>
      <c r="BG39" s="199" t="str">
        <f t="shared" si="57"/>
        <v/>
      </c>
      <c r="BH39" s="200" t="str">
        <f t="shared" si="58"/>
        <v/>
      </c>
      <c r="BI39" s="200" t="str">
        <f t="shared" si="59"/>
        <v/>
      </c>
      <c r="BJ39" s="201" t="str">
        <f t="shared" si="60"/>
        <v/>
      </c>
      <c r="BK39" s="199" t="str">
        <f t="shared" si="61"/>
        <v/>
      </c>
      <c r="BL39" s="200" t="str">
        <f t="shared" si="28"/>
        <v/>
      </c>
      <c r="BM39" s="200" t="str">
        <f t="shared" si="29"/>
        <v/>
      </c>
      <c r="BN39" s="201" t="str">
        <f t="shared" si="30"/>
        <v/>
      </c>
      <c r="BO39" s="199" t="str">
        <f t="shared" si="62"/>
        <v/>
      </c>
      <c r="BP39" s="200" t="str">
        <f t="shared" si="31"/>
        <v/>
      </c>
      <c r="BQ39" s="200" t="str">
        <f t="shared" si="32"/>
        <v/>
      </c>
      <c r="BR39" s="202" t="str">
        <f t="shared" si="33"/>
        <v/>
      </c>
      <c r="BS39" s="199" t="str">
        <f t="shared" si="63"/>
        <v/>
      </c>
      <c r="BT39" s="200" t="str">
        <f t="shared" si="34"/>
        <v/>
      </c>
      <c r="BU39" s="200" t="str">
        <f t="shared" si="35"/>
        <v/>
      </c>
      <c r="BV39" s="201" t="str">
        <f t="shared" si="36"/>
        <v/>
      </c>
    </row>
    <row r="40" spans="1:74" s="2" customFormat="1" ht="33" customHeight="1" x14ac:dyDescent="0.25">
      <c r="A40" s="110"/>
      <c r="B40" s="106"/>
      <c r="C40" s="162" t="str">
        <f t="shared" si="37"/>
        <v/>
      </c>
      <c r="D40" s="160"/>
      <c r="E40" s="160"/>
      <c r="F40" s="161"/>
      <c r="G40" s="162" t="str">
        <f t="shared" si="38"/>
        <v/>
      </c>
      <c r="H40" s="160"/>
      <c r="I40" s="160"/>
      <c r="J40" s="161"/>
      <c r="K40" s="162" t="str">
        <f t="shared" si="39"/>
        <v/>
      </c>
      <c r="L40" s="160"/>
      <c r="M40" s="160"/>
      <c r="N40" s="161"/>
      <c r="O40" s="162" t="str">
        <f t="shared" si="40"/>
        <v/>
      </c>
      <c r="P40" s="160"/>
      <c r="Q40" s="160"/>
      <c r="R40" s="161"/>
      <c r="S40" s="162" t="str">
        <f t="shared" si="41"/>
        <v/>
      </c>
      <c r="T40" s="160" t="str">
        <f t="shared" si="42"/>
        <v/>
      </c>
      <c r="U40" s="160" t="str">
        <f t="shared" si="43"/>
        <v/>
      </c>
      <c r="V40" s="161" t="str">
        <f t="shared" si="44"/>
        <v/>
      </c>
      <c r="W40" s="162" t="str">
        <f t="shared" si="45"/>
        <v/>
      </c>
      <c r="X40" s="160" t="str">
        <f t="shared" si="46"/>
        <v/>
      </c>
      <c r="Y40" s="160" t="str">
        <f t="shared" si="4"/>
        <v/>
      </c>
      <c r="Z40" s="161" t="str">
        <f t="shared" si="5"/>
        <v/>
      </c>
      <c r="AA40" s="162" t="str">
        <f t="shared" si="47"/>
        <v/>
      </c>
      <c r="AB40" s="160" t="str">
        <f t="shared" si="48"/>
        <v/>
      </c>
      <c r="AC40" s="160" t="str">
        <f t="shared" si="6"/>
        <v/>
      </c>
      <c r="AD40" s="161" t="str">
        <f t="shared" si="7"/>
        <v/>
      </c>
      <c r="AE40" s="162" t="str">
        <f t="shared" si="49"/>
        <v/>
      </c>
      <c r="AF40" s="160" t="str">
        <f t="shared" si="50"/>
        <v/>
      </c>
      <c r="AG40" s="160" t="str">
        <f t="shared" si="8"/>
        <v/>
      </c>
      <c r="AH40" s="161" t="str">
        <f t="shared" si="9"/>
        <v/>
      </c>
      <c r="AI40" s="162" t="str">
        <f t="shared" si="51"/>
        <v/>
      </c>
      <c r="AJ40" s="160" t="str">
        <f t="shared" si="10"/>
        <v/>
      </c>
      <c r="AK40" s="160" t="str">
        <f t="shared" si="11"/>
        <v/>
      </c>
      <c r="AL40" s="161" t="str">
        <f t="shared" si="12"/>
        <v/>
      </c>
      <c r="AM40" s="162" t="str">
        <f t="shared" si="52"/>
        <v/>
      </c>
      <c r="AN40" s="160" t="str">
        <f t="shared" si="13"/>
        <v/>
      </c>
      <c r="AO40" s="160" t="str">
        <f t="shared" si="14"/>
        <v/>
      </c>
      <c r="AP40" s="161" t="str">
        <f t="shared" si="15"/>
        <v/>
      </c>
      <c r="AQ40" s="162" t="str">
        <f t="shared" si="53"/>
        <v/>
      </c>
      <c r="AR40" s="160" t="str">
        <f t="shared" si="16"/>
        <v/>
      </c>
      <c r="AS40" s="160" t="str">
        <f t="shared" si="17"/>
        <v/>
      </c>
      <c r="AT40" s="161" t="str">
        <f t="shared" si="18"/>
        <v/>
      </c>
      <c r="AU40" s="162" t="str">
        <f t="shared" si="54"/>
        <v/>
      </c>
      <c r="AV40" s="160" t="str">
        <f t="shared" si="19"/>
        <v/>
      </c>
      <c r="AW40" s="160" t="str">
        <f t="shared" si="20"/>
        <v/>
      </c>
      <c r="AX40" s="161" t="str">
        <f t="shared" si="21"/>
        <v/>
      </c>
      <c r="AY40" s="162" t="str">
        <f t="shared" si="55"/>
        <v/>
      </c>
      <c r="AZ40" s="160" t="str">
        <f t="shared" si="22"/>
        <v/>
      </c>
      <c r="BA40" s="160" t="str">
        <f t="shared" si="23"/>
        <v/>
      </c>
      <c r="BB40" s="161" t="str">
        <f t="shared" si="24"/>
        <v/>
      </c>
      <c r="BC40" s="162" t="str">
        <f t="shared" si="56"/>
        <v/>
      </c>
      <c r="BD40" s="160" t="str">
        <f t="shared" si="25"/>
        <v/>
      </c>
      <c r="BE40" s="160" t="str">
        <f t="shared" si="26"/>
        <v/>
      </c>
      <c r="BF40" s="161" t="str">
        <f t="shared" si="27"/>
        <v/>
      </c>
      <c r="BG40" s="199" t="str">
        <f t="shared" si="57"/>
        <v/>
      </c>
      <c r="BH40" s="200" t="str">
        <f t="shared" si="58"/>
        <v/>
      </c>
      <c r="BI40" s="200" t="str">
        <f t="shared" si="59"/>
        <v/>
      </c>
      <c r="BJ40" s="201" t="str">
        <f t="shared" si="60"/>
        <v/>
      </c>
      <c r="BK40" s="199" t="str">
        <f t="shared" si="61"/>
        <v/>
      </c>
      <c r="BL40" s="200" t="str">
        <f t="shared" si="28"/>
        <v/>
      </c>
      <c r="BM40" s="200" t="str">
        <f t="shared" si="29"/>
        <v/>
      </c>
      <c r="BN40" s="201" t="str">
        <f t="shared" si="30"/>
        <v/>
      </c>
      <c r="BO40" s="199" t="str">
        <f t="shared" si="62"/>
        <v/>
      </c>
      <c r="BP40" s="200" t="str">
        <f t="shared" si="31"/>
        <v/>
      </c>
      <c r="BQ40" s="200" t="str">
        <f t="shared" si="32"/>
        <v/>
      </c>
      <c r="BR40" s="202" t="str">
        <f t="shared" si="33"/>
        <v/>
      </c>
      <c r="BS40" s="199" t="str">
        <f t="shared" si="63"/>
        <v/>
      </c>
      <c r="BT40" s="200" t="str">
        <f t="shared" si="34"/>
        <v/>
      </c>
      <c r="BU40" s="200" t="str">
        <f t="shared" si="35"/>
        <v/>
      </c>
      <c r="BV40" s="201" t="str">
        <f t="shared" si="36"/>
        <v/>
      </c>
    </row>
    <row r="41" spans="1:74" s="2" customFormat="1" ht="33" customHeight="1" x14ac:dyDescent="0.25">
      <c r="A41" s="110"/>
      <c r="B41" s="106"/>
      <c r="C41" s="162" t="str">
        <f t="shared" si="37"/>
        <v/>
      </c>
      <c r="D41" s="160"/>
      <c r="E41" s="160"/>
      <c r="F41" s="161"/>
      <c r="G41" s="162" t="str">
        <f t="shared" si="38"/>
        <v/>
      </c>
      <c r="H41" s="160"/>
      <c r="I41" s="160"/>
      <c r="J41" s="161"/>
      <c r="K41" s="162" t="str">
        <f t="shared" si="39"/>
        <v/>
      </c>
      <c r="L41" s="160"/>
      <c r="M41" s="160"/>
      <c r="N41" s="161"/>
      <c r="O41" s="162" t="str">
        <f t="shared" si="40"/>
        <v/>
      </c>
      <c r="P41" s="160"/>
      <c r="Q41" s="160"/>
      <c r="R41" s="161"/>
      <c r="S41" s="162" t="str">
        <f t="shared" si="41"/>
        <v/>
      </c>
      <c r="T41" s="160" t="str">
        <f t="shared" si="42"/>
        <v/>
      </c>
      <c r="U41" s="160" t="str">
        <f t="shared" si="43"/>
        <v/>
      </c>
      <c r="V41" s="161" t="str">
        <f t="shared" si="44"/>
        <v/>
      </c>
      <c r="W41" s="162" t="str">
        <f t="shared" si="45"/>
        <v/>
      </c>
      <c r="X41" s="160" t="str">
        <f t="shared" si="46"/>
        <v/>
      </c>
      <c r="Y41" s="160" t="str">
        <f t="shared" si="4"/>
        <v/>
      </c>
      <c r="Z41" s="161" t="str">
        <f t="shared" si="5"/>
        <v/>
      </c>
      <c r="AA41" s="162" t="str">
        <f t="shared" si="47"/>
        <v/>
      </c>
      <c r="AB41" s="160" t="str">
        <f t="shared" si="48"/>
        <v/>
      </c>
      <c r="AC41" s="160" t="str">
        <f t="shared" si="6"/>
        <v/>
      </c>
      <c r="AD41" s="161" t="str">
        <f t="shared" si="7"/>
        <v/>
      </c>
      <c r="AE41" s="162" t="str">
        <f t="shared" si="49"/>
        <v/>
      </c>
      <c r="AF41" s="160" t="str">
        <f t="shared" si="50"/>
        <v/>
      </c>
      <c r="AG41" s="160" t="str">
        <f t="shared" si="8"/>
        <v/>
      </c>
      <c r="AH41" s="161" t="str">
        <f t="shared" si="9"/>
        <v/>
      </c>
      <c r="AI41" s="162" t="str">
        <f t="shared" si="51"/>
        <v/>
      </c>
      <c r="AJ41" s="160" t="str">
        <f t="shared" si="10"/>
        <v/>
      </c>
      <c r="AK41" s="160" t="str">
        <f t="shared" si="11"/>
        <v/>
      </c>
      <c r="AL41" s="161" t="str">
        <f t="shared" si="12"/>
        <v/>
      </c>
      <c r="AM41" s="162" t="str">
        <f t="shared" si="52"/>
        <v/>
      </c>
      <c r="AN41" s="160" t="str">
        <f t="shared" si="13"/>
        <v/>
      </c>
      <c r="AO41" s="160" t="str">
        <f t="shared" si="14"/>
        <v/>
      </c>
      <c r="AP41" s="161" t="str">
        <f t="shared" si="15"/>
        <v/>
      </c>
      <c r="AQ41" s="162" t="str">
        <f t="shared" si="53"/>
        <v/>
      </c>
      <c r="AR41" s="160" t="str">
        <f t="shared" si="16"/>
        <v/>
      </c>
      <c r="AS41" s="160" t="str">
        <f t="shared" si="17"/>
        <v/>
      </c>
      <c r="AT41" s="161" t="str">
        <f t="shared" si="18"/>
        <v/>
      </c>
      <c r="AU41" s="162" t="str">
        <f t="shared" si="54"/>
        <v/>
      </c>
      <c r="AV41" s="160" t="str">
        <f t="shared" si="19"/>
        <v/>
      </c>
      <c r="AW41" s="160" t="str">
        <f t="shared" si="20"/>
        <v/>
      </c>
      <c r="AX41" s="161" t="str">
        <f t="shared" si="21"/>
        <v/>
      </c>
      <c r="AY41" s="162" t="str">
        <f t="shared" si="55"/>
        <v/>
      </c>
      <c r="AZ41" s="160" t="str">
        <f t="shared" si="22"/>
        <v/>
      </c>
      <c r="BA41" s="160" t="str">
        <f t="shared" si="23"/>
        <v/>
      </c>
      <c r="BB41" s="161" t="str">
        <f t="shared" si="24"/>
        <v/>
      </c>
      <c r="BC41" s="162" t="str">
        <f t="shared" si="56"/>
        <v/>
      </c>
      <c r="BD41" s="160" t="str">
        <f t="shared" si="25"/>
        <v/>
      </c>
      <c r="BE41" s="160" t="str">
        <f t="shared" si="26"/>
        <v/>
      </c>
      <c r="BF41" s="161" t="str">
        <f t="shared" si="27"/>
        <v/>
      </c>
      <c r="BG41" s="199" t="str">
        <f t="shared" si="57"/>
        <v/>
      </c>
      <c r="BH41" s="200" t="str">
        <f t="shared" si="58"/>
        <v/>
      </c>
      <c r="BI41" s="200" t="str">
        <f t="shared" si="59"/>
        <v/>
      </c>
      <c r="BJ41" s="201" t="str">
        <f t="shared" si="60"/>
        <v/>
      </c>
      <c r="BK41" s="199" t="str">
        <f t="shared" si="61"/>
        <v/>
      </c>
      <c r="BL41" s="200" t="str">
        <f t="shared" si="28"/>
        <v/>
      </c>
      <c r="BM41" s="200" t="str">
        <f t="shared" si="29"/>
        <v/>
      </c>
      <c r="BN41" s="201" t="str">
        <f t="shared" si="30"/>
        <v/>
      </c>
      <c r="BO41" s="199" t="str">
        <f t="shared" si="62"/>
        <v/>
      </c>
      <c r="BP41" s="200" t="str">
        <f t="shared" si="31"/>
        <v/>
      </c>
      <c r="BQ41" s="200" t="str">
        <f t="shared" si="32"/>
        <v/>
      </c>
      <c r="BR41" s="202" t="str">
        <f t="shared" si="33"/>
        <v/>
      </c>
      <c r="BS41" s="199" t="str">
        <f t="shared" si="63"/>
        <v/>
      </c>
      <c r="BT41" s="200" t="str">
        <f t="shared" si="34"/>
        <v/>
      </c>
      <c r="BU41" s="200" t="str">
        <f t="shared" si="35"/>
        <v/>
      </c>
      <c r="BV41" s="201" t="str">
        <f t="shared" si="36"/>
        <v/>
      </c>
    </row>
    <row r="42" spans="1:74" s="2" customFormat="1" ht="33" customHeight="1" x14ac:dyDescent="0.25">
      <c r="A42" s="110"/>
      <c r="B42" s="106"/>
      <c r="C42" s="162" t="str">
        <f t="shared" si="37"/>
        <v/>
      </c>
      <c r="D42" s="160"/>
      <c r="E42" s="160"/>
      <c r="F42" s="161"/>
      <c r="G42" s="162" t="str">
        <f t="shared" si="38"/>
        <v/>
      </c>
      <c r="H42" s="160"/>
      <c r="I42" s="160"/>
      <c r="J42" s="161"/>
      <c r="K42" s="162" t="str">
        <f t="shared" si="39"/>
        <v/>
      </c>
      <c r="L42" s="160"/>
      <c r="M42" s="160"/>
      <c r="N42" s="161"/>
      <c r="O42" s="162" t="str">
        <f t="shared" si="40"/>
        <v/>
      </c>
      <c r="P42" s="160"/>
      <c r="Q42" s="160"/>
      <c r="R42" s="161"/>
      <c r="S42" s="162" t="str">
        <f t="shared" si="41"/>
        <v/>
      </c>
      <c r="T42" s="160" t="str">
        <f t="shared" si="42"/>
        <v/>
      </c>
      <c r="U42" s="160" t="str">
        <f t="shared" si="43"/>
        <v/>
      </c>
      <c r="V42" s="161" t="str">
        <f t="shared" si="44"/>
        <v/>
      </c>
      <c r="W42" s="162" t="str">
        <f t="shared" si="45"/>
        <v/>
      </c>
      <c r="X42" s="160" t="str">
        <f t="shared" si="46"/>
        <v/>
      </c>
      <c r="Y42" s="160" t="str">
        <f t="shared" si="4"/>
        <v/>
      </c>
      <c r="Z42" s="161" t="str">
        <f t="shared" si="5"/>
        <v/>
      </c>
      <c r="AA42" s="162" t="str">
        <f t="shared" si="47"/>
        <v/>
      </c>
      <c r="AB42" s="160" t="str">
        <f t="shared" si="48"/>
        <v/>
      </c>
      <c r="AC42" s="160" t="str">
        <f t="shared" si="6"/>
        <v/>
      </c>
      <c r="AD42" s="161" t="str">
        <f t="shared" si="7"/>
        <v/>
      </c>
      <c r="AE42" s="162" t="str">
        <f t="shared" si="49"/>
        <v/>
      </c>
      <c r="AF42" s="160" t="str">
        <f t="shared" si="50"/>
        <v/>
      </c>
      <c r="AG42" s="160" t="str">
        <f t="shared" si="8"/>
        <v/>
      </c>
      <c r="AH42" s="161" t="str">
        <f t="shared" si="9"/>
        <v/>
      </c>
      <c r="AI42" s="162" t="str">
        <f t="shared" si="51"/>
        <v/>
      </c>
      <c r="AJ42" s="160" t="str">
        <f t="shared" si="10"/>
        <v/>
      </c>
      <c r="AK42" s="160" t="str">
        <f t="shared" si="11"/>
        <v/>
      </c>
      <c r="AL42" s="161" t="str">
        <f t="shared" si="12"/>
        <v/>
      </c>
      <c r="AM42" s="162" t="str">
        <f t="shared" si="52"/>
        <v/>
      </c>
      <c r="AN42" s="160" t="str">
        <f t="shared" si="13"/>
        <v/>
      </c>
      <c r="AO42" s="160" t="str">
        <f t="shared" si="14"/>
        <v/>
      </c>
      <c r="AP42" s="161" t="str">
        <f t="shared" si="15"/>
        <v/>
      </c>
      <c r="AQ42" s="162" t="str">
        <f t="shared" si="53"/>
        <v/>
      </c>
      <c r="AR42" s="160" t="str">
        <f t="shared" si="16"/>
        <v/>
      </c>
      <c r="AS42" s="160" t="str">
        <f t="shared" si="17"/>
        <v/>
      </c>
      <c r="AT42" s="161" t="str">
        <f t="shared" si="18"/>
        <v/>
      </c>
      <c r="AU42" s="162" t="str">
        <f t="shared" si="54"/>
        <v/>
      </c>
      <c r="AV42" s="160" t="str">
        <f t="shared" si="19"/>
        <v/>
      </c>
      <c r="AW42" s="160" t="str">
        <f t="shared" si="20"/>
        <v/>
      </c>
      <c r="AX42" s="161" t="str">
        <f t="shared" si="21"/>
        <v/>
      </c>
      <c r="AY42" s="162" t="str">
        <f t="shared" si="55"/>
        <v/>
      </c>
      <c r="AZ42" s="160" t="str">
        <f t="shared" si="22"/>
        <v/>
      </c>
      <c r="BA42" s="160" t="str">
        <f t="shared" si="23"/>
        <v/>
      </c>
      <c r="BB42" s="161" t="str">
        <f t="shared" si="24"/>
        <v/>
      </c>
      <c r="BC42" s="162" t="str">
        <f t="shared" si="56"/>
        <v/>
      </c>
      <c r="BD42" s="160" t="str">
        <f t="shared" si="25"/>
        <v/>
      </c>
      <c r="BE42" s="160" t="str">
        <f t="shared" si="26"/>
        <v/>
      </c>
      <c r="BF42" s="161" t="str">
        <f t="shared" si="27"/>
        <v/>
      </c>
      <c r="BG42" s="199" t="str">
        <f t="shared" si="57"/>
        <v/>
      </c>
      <c r="BH42" s="200" t="str">
        <f t="shared" si="58"/>
        <v/>
      </c>
      <c r="BI42" s="200" t="str">
        <f t="shared" si="59"/>
        <v/>
      </c>
      <c r="BJ42" s="201" t="str">
        <f t="shared" si="60"/>
        <v/>
      </c>
      <c r="BK42" s="199" t="str">
        <f t="shared" si="61"/>
        <v/>
      </c>
      <c r="BL42" s="200" t="str">
        <f t="shared" si="28"/>
        <v/>
      </c>
      <c r="BM42" s="200" t="str">
        <f t="shared" si="29"/>
        <v/>
      </c>
      <c r="BN42" s="201" t="str">
        <f t="shared" si="30"/>
        <v/>
      </c>
      <c r="BO42" s="199" t="str">
        <f t="shared" si="62"/>
        <v/>
      </c>
      <c r="BP42" s="200" t="str">
        <f t="shared" si="31"/>
        <v/>
      </c>
      <c r="BQ42" s="200" t="str">
        <f t="shared" si="32"/>
        <v/>
      </c>
      <c r="BR42" s="202" t="str">
        <f t="shared" si="33"/>
        <v/>
      </c>
      <c r="BS42" s="199" t="str">
        <f t="shared" si="63"/>
        <v/>
      </c>
      <c r="BT42" s="200" t="str">
        <f t="shared" si="34"/>
        <v/>
      </c>
      <c r="BU42" s="200" t="str">
        <f t="shared" si="35"/>
        <v/>
      </c>
      <c r="BV42" s="201" t="str">
        <f t="shared" si="36"/>
        <v/>
      </c>
    </row>
    <row r="43" spans="1:74" s="2" customFormat="1" ht="33" customHeight="1" x14ac:dyDescent="0.25">
      <c r="A43" s="110"/>
      <c r="B43" s="106"/>
      <c r="C43" s="162" t="str">
        <f t="shared" si="37"/>
        <v/>
      </c>
      <c r="D43" s="160"/>
      <c r="E43" s="160"/>
      <c r="F43" s="161"/>
      <c r="G43" s="162" t="str">
        <f t="shared" si="38"/>
        <v/>
      </c>
      <c r="H43" s="160"/>
      <c r="I43" s="160"/>
      <c r="J43" s="161"/>
      <c r="K43" s="162" t="str">
        <f t="shared" si="39"/>
        <v/>
      </c>
      <c r="L43" s="160"/>
      <c r="M43" s="160"/>
      <c r="N43" s="161"/>
      <c r="O43" s="162" t="str">
        <f t="shared" si="40"/>
        <v/>
      </c>
      <c r="P43" s="160"/>
      <c r="Q43" s="160"/>
      <c r="R43" s="161"/>
      <c r="S43" s="162" t="str">
        <f t="shared" si="41"/>
        <v/>
      </c>
      <c r="T43" s="160" t="str">
        <f t="shared" si="42"/>
        <v/>
      </c>
      <c r="U43" s="160" t="str">
        <f t="shared" si="43"/>
        <v/>
      </c>
      <c r="V43" s="161" t="str">
        <f t="shared" si="44"/>
        <v/>
      </c>
      <c r="W43" s="162" t="str">
        <f t="shared" si="45"/>
        <v/>
      </c>
      <c r="X43" s="160" t="str">
        <f t="shared" si="46"/>
        <v/>
      </c>
      <c r="Y43" s="160" t="str">
        <f t="shared" si="4"/>
        <v/>
      </c>
      <c r="Z43" s="161" t="str">
        <f t="shared" si="5"/>
        <v/>
      </c>
      <c r="AA43" s="162" t="str">
        <f t="shared" si="47"/>
        <v/>
      </c>
      <c r="AB43" s="160" t="str">
        <f t="shared" si="48"/>
        <v/>
      </c>
      <c r="AC43" s="160" t="str">
        <f t="shared" si="6"/>
        <v/>
      </c>
      <c r="AD43" s="161" t="str">
        <f t="shared" si="7"/>
        <v/>
      </c>
      <c r="AE43" s="162" t="str">
        <f t="shared" si="49"/>
        <v/>
      </c>
      <c r="AF43" s="160" t="str">
        <f t="shared" si="50"/>
        <v/>
      </c>
      <c r="AG43" s="160" t="str">
        <f t="shared" si="8"/>
        <v/>
      </c>
      <c r="AH43" s="161" t="str">
        <f t="shared" si="9"/>
        <v/>
      </c>
      <c r="AI43" s="162" t="str">
        <f t="shared" si="51"/>
        <v/>
      </c>
      <c r="AJ43" s="160" t="str">
        <f t="shared" ref="AJ43:AJ74" si="64">IF(X43="","",X43)</f>
        <v/>
      </c>
      <c r="AK43" s="160" t="str">
        <f t="shared" ref="AK43:AK74" si="65">IF(Y43="","",Y43)</f>
        <v/>
      </c>
      <c r="AL43" s="161" t="str">
        <f t="shared" ref="AL43:AL74" si="66">IF(Z43="","",Z43)</f>
        <v/>
      </c>
      <c r="AM43" s="162" t="str">
        <f t="shared" si="52"/>
        <v/>
      </c>
      <c r="AN43" s="160" t="str">
        <f t="shared" ref="AN43:AN74" si="67">IF(AB43="","",AB43)</f>
        <v/>
      </c>
      <c r="AO43" s="160" t="str">
        <f t="shared" ref="AO43:AO74" si="68">IF(AC43="","",AC43)</f>
        <v/>
      </c>
      <c r="AP43" s="161" t="str">
        <f t="shared" ref="AP43:AP74" si="69">IF(AD43="","",AD43)</f>
        <v/>
      </c>
      <c r="AQ43" s="162" t="str">
        <f t="shared" si="53"/>
        <v/>
      </c>
      <c r="AR43" s="160" t="str">
        <f t="shared" ref="AR43:AR74" si="70">IF(AF43="","",AF43)</f>
        <v/>
      </c>
      <c r="AS43" s="160" t="str">
        <f t="shared" ref="AS43:AS74" si="71">IF(AG43="","",AG43)</f>
        <v/>
      </c>
      <c r="AT43" s="161" t="str">
        <f t="shared" ref="AT43:AT74" si="72">IF(AH43="","",AH43)</f>
        <v/>
      </c>
      <c r="AU43" s="162" t="str">
        <f t="shared" si="54"/>
        <v/>
      </c>
      <c r="AV43" s="160" t="str">
        <f t="shared" ref="AV43:AV74" si="73">IF(AN43="","",AN43)</f>
        <v/>
      </c>
      <c r="AW43" s="160" t="str">
        <f t="shared" ref="AW43:AW74" si="74">IF(AO43="","",AO43)</f>
        <v/>
      </c>
      <c r="AX43" s="161" t="str">
        <f t="shared" ref="AX43:AX74" si="75">IF(AP43="","",AP43)</f>
        <v/>
      </c>
      <c r="AY43" s="162" t="str">
        <f t="shared" si="55"/>
        <v/>
      </c>
      <c r="AZ43" s="160" t="str">
        <f t="shared" ref="AZ43:AZ74" si="76">IF(AR43="","",AR43)</f>
        <v/>
      </c>
      <c r="BA43" s="160" t="str">
        <f t="shared" ref="BA43:BA74" si="77">IF(AS43="","",AS43)</f>
        <v/>
      </c>
      <c r="BB43" s="161" t="str">
        <f t="shared" ref="BB43:BB74" si="78">IF(AT43="","",AT43)</f>
        <v/>
      </c>
      <c r="BC43" s="162" t="str">
        <f t="shared" si="56"/>
        <v/>
      </c>
      <c r="BD43" s="160" t="str">
        <f t="shared" ref="BD43:BD74" si="79">IF(AZ43="","",AZ43)</f>
        <v/>
      </c>
      <c r="BE43" s="160" t="str">
        <f t="shared" ref="BE43:BE74" si="80">IF(BA43="","",BA43)</f>
        <v/>
      </c>
      <c r="BF43" s="161" t="str">
        <f t="shared" ref="BF43:BF74" si="81">IF(BB43="","",BB43)</f>
        <v/>
      </c>
      <c r="BG43" s="199" t="str">
        <f t="shared" si="57"/>
        <v/>
      </c>
      <c r="BH43" s="200" t="str">
        <f t="shared" si="58"/>
        <v/>
      </c>
      <c r="BI43" s="200" t="str">
        <f t="shared" si="59"/>
        <v/>
      </c>
      <c r="BJ43" s="201" t="str">
        <f t="shared" si="60"/>
        <v/>
      </c>
      <c r="BK43" s="199" t="str">
        <f t="shared" si="61"/>
        <v/>
      </c>
      <c r="BL43" s="200" t="str">
        <f t="shared" ref="BL43:BL74" si="82">IF($A43="","",AJ43-X43)</f>
        <v/>
      </c>
      <c r="BM43" s="200" t="str">
        <f t="shared" ref="BM43:BM74" si="83">IF($A43="","",AK43-Y43)</f>
        <v/>
      </c>
      <c r="BN43" s="201" t="str">
        <f t="shared" ref="BN43:BN74" si="84">IF($A43="","",AL43-Z43)</f>
        <v/>
      </c>
      <c r="BO43" s="199" t="str">
        <f t="shared" si="62"/>
        <v/>
      </c>
      <c r="BP43" s="200" t="str">
        <f t="shared" ref="BP43:BP74" si="85">IF($A43="","",AV43-AN43)</f>
        <v/>
      </c>
      <c r="BQ43" s="200" t="str">
        <f t="shared" ref="BQ43:BQ74" si="86">IF($A43="","",AW43-AO43)</f>
        <v/>
      </c>
      <c r="BR43" s="202" t="str">
        <f t="shared" ref="BR43:BR74" si="87">IF($A43="","",AX43-AP43)</f>
        <v/>
      </c>
      <c r="BS43" s="199" t="str">
        <f t="shared" si="63"/>
        <v/>
      </c>
      <c r="BT43" s="200" t="str">
        <f t="shared" ref="BT43:BT74" si="88">IF($A43="","",BD43-AZ43)</f>
        <v/>
      </c>
      <c r="BU43" s="200" t="str">
        <f t="shared" ref="BU43:BU74" si="89">IF($A43="","",BE43-BA43)</f>
        <v/>
      </c>
      <c r="BV43" s="201" t="str">
        <f t="shared" ref="BV43:BV74" si="90">IF($A43="","",BF43-BB43)</f>
        <v/>
      </c>
    </row>
    <row r="44" spans="1:74" s="2" customFormat="1" ht="33" customHeight="1" x14ac:dyDescent="0.25">
      <c r="A44" s="110"/>
      <c r="B44" s="106"/>
      <c r="C44" s="162" t="str">
        <f t="shared" si="37"/>
        <v/>
      </c>
      <c r="D44" s="160"/>
      <c r="E44" s="160"/>
      <c r="F44" s="161"/>
      <c r="G44" s="162" t="str">
        <f t="shared" si="38"/>
        <v/>
      </c>
      <c r="H44" s="160"/>
      <c r="I44" s="160"/>
      <c r="J44" s="161"/>
      <c r="K44" s="162" t="str">
        <f t="shared" si="39"/>
        <v/>
      </c>
      <c r="L44" s="160"/>
      <c r="M44" s="160"/>
      <c r="N44" s="161"/>
      <c r="O44" s="162" t="str">
        <f t="shared" si="40"/>
        <v/>
      </c>
      <c r="P44" s="160"/>
      <c r="Q44" s="160"/>
      <c r="R44" s="161"/>
      <c r="S44" s="162" t="str">
        <f t="shared" si="41"/>
        <v/>
      </c>
      <c r="T44" s="160" t="str">
        <f t="shared" si="42"/>
        <v/>
      </c>
      <c r="U44" s="160" t="str">
        <f t="shared" si="43"/>
        <v/>
      </c>
      <c r="V44" s="161" t="str">
        <f t="shared" si="44"/>
        <v/>
      </c>
      <c r="W44" s="162" t="str">
        <f t="shared" si="45"/>
        <v/>
      </c>
      <c r="X44" s="160" t="str">
        <f t="shared" si="46"/>
        <v/>
      </c>
      <c r="Y44" s="160" t="str">
        <f t="shared" si="4"/>
        <v/>
      </c>
      <c r="Z44" s="161" t="str">
        <f t="shared" si="5"/>
        <v/>
      </c>
      <c r="AA44" s="162" t="str">
        <f t="shared" si="47"/>
        <v/>
      </c>
      <c r="AB44" s="160" t="str">
        <f t="shared" si="48"/>
        <v/>
      </c>
      <c r="AC44" s="160" t="str">
        <f t="shared" si="6"/>
        <v/>
      </c>
      <c r="AD44" s="161" t="str">
        <f t="shared" si="7"/>
        <v/>
      </c>
      <c r="AE44" s="162" t="str">
        <f t="shared" si="49"/>
        <v/>
      </c>
      <c r="AF44" s="160" t="str">
        <f t="shared" si="50"/>
        <v/>
      </c>
      <c r="AG44" s="160" t="str">
        <f t="shared" si="8"/>
        <v/>
      </c>
      <c r="AH44" s="161" t="str">
        <f t="shared" si="9"/>
        <v/>
      </c>
      <c r="AI44" s="162" t="str">
        <f t="shared" si="51"/>
        <v/>
      </c>
      <c r="AJ44" s="160" t="str">
        <f t="shared" si="64"/>
        <v/>
      </c>
      <c r="AK44" s="160" t="str">
        <f t="shared" si="65"/>
        <v/>
      </c>
      <c r="AL44" s="161" t="str">
        <f t="shared" si="66"/>
        <v/>
      </c>
      <c r="AM44" s="162" t="str">
        <f t="shared" si="52"/>
        <v/>
      </c>
      <c r="AN44" s="160" t="str">
        <f t="shared" si="67"/>
        <v/>
      </c>
      <c r="AO44" s="160" t="str">
        <f t="shared" si="68"/>
        <v/>
      </c>
      <c r="AP44" s="161" t="str">
        <f t="shared" si="69"/>
        <v/>
      </c>
      <c r="AQ44" s="162" t="str">
        <f t="shared" si="53"/>
        <v/>
      </c>
      <c r="AR44" s="160" t="str">
        <f t="shared" si="70"/>
        <v/>
      </c>
      <c r="AS44" s="160" t="str">
        <f t="shared" si="71"/>
        <v/>
      </c>
      <c r="AT44" s="161" t="str">
        <f t="shared" si="72"/>
        <v/>
      </c>
      <c r="AU44" s="162" t="str">
        <f t="shared" si="54"/>
        <v/>
      </c>
      <c r="AV44" s="160" t="str">
        <f t="shared" si="73"/>
        <v/>
      </c>
      <c r="AW44" s="160" t="str">
        <f t="shared" si="74"/>
        <v/>
      </c>
      <c r="AX44" s="161" t="str">
        <f t="shared" si="75"/>
        <v/>
      </c>
      <c r="AY44" s="162" t="str">
        <f t="shared" si="55"/>
        <v/>
      </c>
      <c r="AZ44" s="160" t="str">
        <f t="shared" si="76"/>
        <v/>
      </c>
      <c r="BA44" s="160" t="str">
        <f t="shared" si="77"/>
        <v/>
      </c>
      <c r="BB44" s="161" t="str">
        <f t="shared" si="78"/>
        <v/>
      </c>
      <c r="BC44" s="162" t="str">
        <f t="shared" si="56"/>
        <v/>
      </c>
      <c r="BD44" s="160" t="str">
        <f t="shared" si="79"/>
        <v/>
      </c>
      <c r="BE44" s="160" t="str">
        <f t="shared" si="80"/>
        <v/>
      </c>
      <c r="BF44" s="161" t="str">
        <f t="shared" si="81"/>
        <v/>
      </c>
      <c r="BG44" s="199" t="str">
        <f t="shared" si="57"/>
        <v/>
      </c>
      <c r="BH44" s="200" t="str">
        <f t="shared" si="58"/>
        <v/>
      </c>
      <c r="BI44" s="200" t="str">
        <f t="shared" si="59"/>
        <v/>
      </c>
      <c r="BJ44" s="201" t="str">
        <f t="shared" si="60"/>
        <v/>
      </c>
      <c r="BK44" s="199" t="str">
        <f t="shared" si="61"/>
        <v/>
      </c>
      <c r="BL44" s="200" t="str">
        <f t="shared" si="82"/>
        <v/>
      </c>
      <c r="BM44" s="200" t="str">
        <f t="shared" si="83"/>
        <v/>
      </c>
      <c r="BN44" s="201" t="str">
        <f t="shared" si="84"/>
        <v/>
      </c>
      <c r="BO44" s="199" t="str">
        <f t="shared" si="62"/>
        <v/>
      </c>
      <c r="BP44" s="200" t="str">
        <f t="shared" si="85"/>
        <v/>
      </c>
      <c r="BQ44" s="200" t="str">
        <f t="shared" si="86"/>
        <v/>
      </c>
      <c r="BR44" s="202" t="str">
        <f t="shared" si="87"/>
        <v/>
      </c>
      <c r="BS44" s="199" t="str">
        <f t="shared" si="63"/>
        <v/>
      </c>
      <c r="BT44" s="200" t="str">
        <f t="shared" si="88"/>
        <v/>
      </c>
      <c r="BU44" s="200" t="str">
        <f t="shared" si="89"/>
        <v/>
      </c>
      <c r="BV44" s="201" t="str">
        <f t="shared" si="90"/>
        <v/>
      </c>
    </row>
    <row r="45" spans="1:74" s="2" customFormat="1" ht="33" customHeight="1" x14ac:dyDescent="0.25">
      <c r="A45" s="110"/>
      <c r="B45" s="106"/>
      <c r="C45" s="162" t="str">
        <f t="shared" si="37"/>
        <v/>
      </c>
      <c r="D45" s="160"/>
      <c r="E45" s="160"/>
      <c r="F45" s="161"/>
      <c r="G45" s="162" t="str">
        <f t="shared" si="38"/>
        <v/>
      </c>
      <c r="H45" s="160"/>
      <c r="I45" s="160"/>
      <c r="J45" s="161"/>
      <c r="K45" s="162" t="str">
        <f t="shared" si="39"/>
        <v/>
      </c>
      <c r="L45" s="160"/>
      <c r="M45" s="160"/>
      <c r="N45" s="161"/>
      <c r="O45" s="162" t="str">
        <f t="shared" si="40"/>
        <v/>
      </c>
      <c r="P45" s="160"/>
      <c r="Q45" s="160"/>
      <c r="R45" s="161"/>
      <c r="S45" s="162" t="str">
        <f t="shared" si="41"/>
        <v/>
      </c>
      <c r="T45" s="160" t="str">
        <f t="shared" si="42"/>
        <v/>
      </c>
      <c r="U45" s="160" t="str">
        <f t="shared" si="43"/>
        <v/>
      </c>
      <c r="V45" s="161" t="str">
        <f t="shared" si="44"/>
        <v/>
      </c>
      <c r="W45" s="162" t="str">
        <f t="shared" si="45"/>
        <v/>
      </c>
      <c r="X45" s="160" t="str">
        <f t="shared" si="46"/>
        <v/>
      </c>
      <c r="Y45" s="160" t="str">
        <f t="shared" si="4"/>
        <v/>
      </c>
      <c r="Z45" s="161" t="str">
        <f t="shared" si="5"/>
        <v/>
      </c>
      <c r="AA45" s="162" t="str">
        <f t="shared" si="47"/>
        <v/>
      </c>
      <c r="AB45" s="160" t="str">
        <f t="shared" si="48"/>
        <v/>
      </c>
      <c r="AC45" s="160" t="str">
        <f t="shared" si="6"/>
        <v/>
      </c>
      <c r="AD45" s="161" t="str">
        <f t="shared" si="7"/>
        <v/>
      </c>
      <c r="AE45" s="162" t="str">
        <f t="shared" si="49"/>
        <v/>
      </c>
      <c r="AF45" s="160" t="str">
        <f t="shared" si="50"/>
        <v/>
      </c>
      <c r="AG45" s="160" t="str">
        <f t="shared" si="8"/>
        <v/>
      </c>
      <c r="AH45" s="161" t="str">
        <f t="shared" si="9"/>
        <v/>
      </c>
      <c r="AI45" s="162" t="str">
        <f t="shared" si="51"/>
        <v/>
      </c>
      <c r="AJ45" s="160" t="str">
        <f t="shared" si="64"/>
        <v/>
      </c>
      <c r="AK45" s="160" t="str">
        <f t="shared" si="65"/>
        <v/>
      </c>
      <c r="AL45" s="161" t="str">
        <f t="shared" si="66"/>
        <v/>
      </c>
      <c r="AM45" s="162" t="str">
        <f t="shared" si="52"/>
        <v/>
      </c>
      <c r="AN45" s="160" t="str">
        <f t="shared" si="67"/>
        <v/>
      </c>
      <c r="AO45" s="160" t="str">
        <f t="shared" si="68"/>
        <v/>
      </c>
      <c r="AP45" s="161" t="str">
        <f t="shared" si="69"/>
        <v/>
      </c>
      <c r="AQ45" s="162" t="str">
        <f t="shared" si="53"/>
        <v/>
      </c>
      <c r="AR45" s="160" t="str">
        <f t="shared" si="70"/>
        <v/>
      </c>
      <c r="AS45" s="160" t="str">
        <f t="shared" si="71"/>
        <v/>
      </c>
      <c r="AT45" s="161" t="str">
        <f t="shared" si="72"/>
        <v/>
      </c>
      <c r="AU45" s="162" t="str">
        <f t="shared" si="54"/>
        <v/>
      </c>
      <c r="AV45" s="160" t="str">
        <f t="shared" si="73"/>
        <v/>
      </c>
      <c r="AW45" s="160" t="str">
        <f t="shared" si="74"/>
        <v/>
      </c>
      <c r="AX45" s="161" t="str">
        <f t="shared" si="75"/>
        <v/>
      </c>
      <c r="AY45" s="162" t="str">
        <f t="shared" si="55"/>
        <v/>
      </c>
      <c r="AZ45" s="160" t="str">
        <f t="shared" si="76"/>
        <v/>
      </c>
      <c r="BA45" s="160" t="str">
        <f t="shared" si="77"/>
        <v/>
      </c>
      <c r="BB45" s="161" t="str">
        <f t="shared" si="78"/>
        <v/>
      </c>
      <c r="BC45" s="162" t="str">
        <f t="shared" si="56"/>
        <v/>
      </c>
      <c r="BD45" s="160" t="str">
        <f t="shared" si="79"/>
        <v/>
      </c>
      <c r="BE45" s="160" t="str">
        <f t="shared" si="80"/>
        <v/>
      </c>
      <c r="BF45" s="161" t="str">
        <f t="shared" si="81"/>
        <v/>
      </c>
      <c r="BG45" s="199" t="str">
        <f t="shared" si="57"/>
        <v/>
      </c>
      <c r="BH45" s="200" t="str">
        <f t="shared" si="58"/>
        <v/>
      </c>
      <c r="BI45" s="200" t="str">
        <f t="shared" si="59"/>
        <v/>
      </c>
      <c r="BJ45" s="201" t="str">
        <f t="shared" si="60"/>
        <v/>
      </c>
      <c r="BK45" s="199" t="str">
        <f t="shared" si="61"/>
        <v/>
      </c>
      <c r="BL45" s="200" t="str">
        <f t="shared" si="82"/>
        <v/>
      </c>
      <c r="BM45" s="200" t="str">
        <f t="shared" si="83"/>
        <v/>
      </c>
      <c r="BN45" s="201" t="str">
        <f t="shared" si="84"/>
        <v/>
      </c>
      <c r="BO45" s="199" t="str">
        <f t="shared" si="62"/>
        <v/>
      </c>
      <c r="BP45" s="200" t="str">
        <f t="shared" si="85"/>
        <v/>
      </c>
      <c r="BQ45" s="200" t="str">
        <f t="shared" si="86"/>
        <v/>
      </c>
      <c r="BR45" s="202" t="str">
        <f t="shared" si="87"/>
        <v/>
      </c>
      <c r="BS45" s="199" t="str">
        <f t="shared" si="63"/>
        <v/>
      </c>
      <c r="BT45" s="200" t="str">
        <f t="shared" si="88"/>
        <v/>
      </c>
      <c r="BU45" s="200" t="str">
        <f t="shared" si="89"/>
        <v/>
      </c>
      <c r="BV45" s="201" t="str">
        <f t="shared" si="90"/>
        <v/>
      </c>
    </row>
    <row r="46" spans="1:74" s="2" customFormat="1" ht="33" customHeight="1" x14ac:dyDescent="0.25">
      <c r="A46" s="110"/>
      <c r="B46" s="106"/>
      <c r="C46" s="162" t="str">
        <f t="shared" si="37"/>
        <v/>
      </c>
      <c r="D46" s="160"/>
      <c r="E46" s="160"/>
      <c r="F46" s="161"/>
      <c r="G46" s="162" t="str">
        <f t="shared" si="38"/>
        <v/>
      </c>
      <c r="H46" s="160"/>
      <c r="I46" s="160"/>
      <c r="J46" s="161"/>
      <c r="K46" s="162" t="str">
        <f t="shared" si="39"/>
        <v/>
      </c>
      <c r="L46" s="160"/>
      <c r="M46" s="160"/>
      <c r="N46" s="161"/>
      <c r="O46" s="162" t="str">
        <f t="shared" si="40"/>
        <v/>
      </c>
      <c r="P46" s="160"/>
      <c r="Q46" s="160"/>
      <c r="R46" s="161"/>
      <c r="S46" s="162" t="str">
        <f t="shared" si="41"/>
        <v/>
      </c>
      <c r="T46" s="160" t="str">
        <f t="shared" si="42"/>
        <v/>
      </c>
      <c r="U46" s="160" t="str">
        <f t="shared" si="43"/>
        <v/>
      </c>
      <c r="V46" s="161" t="str">
        <f t="shared" si="44"/>
        <v/>
      </c>
      <c r="W46" s="162" t="str">
        <f t="shared" si="45"/>
        <v/>
      </c>
      <c r="X46" s="160" t="str">
        <f t="shared" si="46"/>
        <v/>
      </c>
      <c r="Y46" s="160" t="str">
        <f t="shared" si="4"/>
        <v/>
      </c>
      <c r="Z46" s="161" t="str">
        <f t="shared" si="5"/>
        <v/>
      </c>
      <c r="AA46" s="162" t="str">
        <f t="shared" si="47"/>
        <v/>
      </c>
      <c r="AB46" s="160" t="str">
        <f t="shared" si="48"/>
        <v/>
      </c>
      <c r="AC46" s="160" t="str">
        <f t="shared" si="6"/>
        <v/>
      </c>
      <c r="AD46" s="161" t="str">
        <f t="shared" si="7"/>
        <v/>
      </c>
      <c r="AE46" s="162" t="str">
        <f t="shared" si="49"/>
        <v/>
      </c>
      <c r="AF46" s="160" t="str">
        <f t="shared" si="50"/>
        <v/>
      </c>
      <c r="AG46" s="160" t="str">
        <f t="shared" si="8"/>
        <v/>
      </c>
      <c r="AH46" s="161" t="str">
        <f t="shared" si="9"/>
        <v/>
      </c>
      <c r="AI46" s="162" t="str">
        <f t="shared" si="51"/>
        <v/>
      </c>
      <c r="AJ46" s="160" t="str">
        <f t="shared" si="64"/>
        <v/>
      </c>
      <c r="AK46" s="160" t="str">
        <f t="shared" si="65"/>
        <v/>
      </c>
      <c r="AL46" s="161" t="str">
        <f t="shared" si="66"/>
        <v/>
      </c>
      <c r="AM46" s="162" t="str">
        <f t="shared" si="52"/>
        <v/>
      </c>
      <c r="AN46" s="160" t="str">
        <f t="shared" si="67"/>
        <v/>
      </c>
      <c r="AO46" s="160" t="str">
        <f t="shared" si="68"/>
        <v/>
      </c>
      <c r="AP46" s="161" t="str">
        <f t="shared" si="69"/>
        <v/>
      </c>
      <c r="AQ46" s="162" t="str">
        <f t="shared" si="53"/>
        <v/>
      </c>
      <c r="AR46" s="160" t="str">
        <f t="shared" si="70"/>
        <v/>
      </c>
      <c r="AS46" s="160" t="str">
        <f t="shared" si="71"/>
        <v/>
      </c>
      <c r="AT46" s="161" t="str">
        <f t="shared" si="72"/>
        <v/>
      </c>
      <c r="AU46" s="162" t="str">
        <f t="shared" si="54"/>
        <v/>
      </c>
      <c r="AV46" s="160" t="str">
        <f t="shared" si="73"/>
        <v/>
      </c>
      <c r="AW46" s="160" t="str">
        <f t="shared" si="74"/>
        <v/>
      </c>
      <c r="AX46" s="161" t="str">
        <f t="shared" si="75"/>
        <v/>
      </c>
      <c r="AY46" s="162" t="str">
        <f t="shared" si="55"/>
        <v/>
      </c>
      <c r="AZ46" s="160" t="str">
        <f t="shared" si="76"/>
        <v/>
      </c>
      <c r="BA46" s="160" t="str">
        <f t="shared" si="77"/>
        <v/>
      </c>
      <c r="BB46" s="161" t="str">
        <f t="shared" si="78"/>
        <v/>
      </c>
      <c r="BC46" s="162" t="str">
        <f t="shared" si="56"/>
        <v/>
      </c>
      <c r="BD46" s="160" t="str">
        <f t="shared" si="79"/>
        <v/>
      </c>
      <c r="BE46" s="160" t="str">
        <f t="shared" si="80"/>
        <v/>
      </c>
      <c r="BF46" s="161" t="str">
        <f t="shared" si="81"/>
        <v/>
      </c>
      <c r="BG46" s="199" t="str">
        <f t="shared" si="57"/>
        <v/>
      </c>
      <c r="BH46" s="200" t="str">
        <f t="shared" si="58"/>
        <v/>
      </c>
      <c r="BI46" s="200" t="str">
        <f t="shared" si="59"/>
        <v/>
      </c>
      <c r="BJ46" s="201" t="str">
        <f t="shared" si="60"/>
        <v/>
      </c>
      <c r="BK46" s="199" t="str">
        <f t="shared" si="61"/>
        <v/>
      </c>
      <c r="BL46" s="200" t="str">
        <f t="shared" si="82"/>
        <v/>
      </c>
      <c r="BM46" s="200" t="str">
        <f t="shared" si="83"/>
        <v/>
      </c>
      <c r="BN46" s="201" t="str">
        <f t="shared" si="84"/>
        <v/>
      </c>
      <c r="BO46" s="199" t="str">
        <f t="shared" si="62"/>
        <v/>
      </c>
      <c r="BP46" s="200" t="str">
        <f t="shared" si="85"/>
        <v/>
      </c>
      <c r="BQ46" s="200" t="str">
        <f t="shared" si="86"/>
        <v/>
      </c>
      <c r="BR46" s="202" t="str">
        <f t="shared" si="87"/>
        <v/>
      </c>
      <c r="BS46" s="199" t="str">
        <f t="shared" si="63"/>
        <v/>
      </c>
      <c r="BT46" s="200" t="str">
        <f t="shared" si="88"/>
        <v/>
      </c>
      <c r="BU46" s="200" t="str">
        <f t="shared" si="89"/>
        <v/>
      </c>
      <c r="BV46" s="201" t="str">
        <f t="shared" si="90"/>
        <v/>
      </c>
    </row>
    <row r="47" spans="1:74" s="2" customFormat="1" ht="33" customHeight="1" x14ac:dyDescent="0.25">
      <c r="A47" s="110"/>
      <c r="B47" s="106"/>
      <c r="C47" s="162" t="str">
        <f t="shared" si="37"/>
        <v/>
      </c>
      <c r="D47" s="160"/>
      <c r="E47" s="160"/>
      <c r="F47" s="161"/>
      <c r="G47" s="162" t="str">
        <f t="shared" si="38"/>
        <v/>
      </c>
      <c r="H47" s="160"/>
      <c r="I47" s="160"/>
      <c r="J47" s="161"/>
      <c r="K47" s="162" t="str">
        <f t="shared" si="39"/>
        <v/>
      </c>
      <c r="L47" s="160"/>
      <c r="M47" s="160"/>
      <c r="N47" s="161"/>
      <c r="O47" s="162" t="str">
        <f t="shared" si="40"/>
        <v/>
      </c>
      <c r="P47" s="160"/>
      <c r="Q47" s="160"/>
      <c r="R47" s="161"/>
      <c r="S47" s="162" t="str">
        <f t="shared" si="41"/>
        <v/>
      </c>
      <c r="T47" s="160" t="str">
        <f t="shared" si="42"/>
        <v/>
      </c>
      <c r="U47" s="160" t="str">
        <f t="shared" si="43"/>
        <v/>
      </c>
      <c r="V47" s="161" t="str">
        <f t="shared" si="44"/>
        <v/>
      </c>
      <c r="W47" s="162" t="str">
        <f t="shared" si="45"/>
        <v/>
      </c>
      <c r="X47" s="160" t="str">
        <f t="shared" si="46"/>
        <v/>
      </c>
      <c r="Y47" s="160" t="str">
        <f t="shared" si="4"/>
        <v/>
      </c>
      <c r="Z47" s="161" t="str">
        <f t="shared" si="5"/>
        <v/>
      </c>
      <c r="AA47" s="162" t="str">
        <f t="shared" si="47"/>
        <v/>
      </c>
      <c r="AB47" s="160" t="str">
        <f t="shared" si="48"/>
        <v/>
      </c>
      <c r="AC47" s="160" t="str">
        <f t="shared" si="6"/>
        <v/>
      </c>
      <c r="AD47" s="161" t="str">
        <f t="shared" si="7"/>
        <v/>
      </c>
      <c r="AE47" s="162" t="str">
        <f t="shared" si="49"/>
        <v/>
      </c>
      <c r="AF47" s="160" t="str">
        <f t="shared" si="50"/>
        <v/>
      </c>
      <c r="AG47" s="160" t="str">
        <f t="shared" si="8"/>
        <v/>
      </c>
      <c r="AH47" s="161" t="str">
        <f t="shared" si="9"/>
        <v/>
      </c>
      <c r="AI47" s="162" t="str">
        <f t="shared" si="51"/>
        <v/>
      </c>
      <c r="AJ47" s="160" t="str">
        <f t="shared" si="64"/>
        <v/>
      </c>
      <c r="AK47" s="160" t="str">
        <f t="shared" si="65"/>
        <v/>
      </c>
      <c r="AL47" s="161" t="str">
        <f t="shared" si="66"/>
        <v/>
      </c>
      <c r="AM47" s="162" t="str">
        <f t="shared" si="52"/>
        <v/>
      </c>
      <c r="AN47" s="160" t="str">
        <f t="shared" si="67"/>
        <v/>
      </c>
      <c r="AO47" s="160" t="str">
        <f t="shared" si="68"/>
        <v/>
      </c>
      <c r="AP47" s="161" t="str">
        <f t="shared" si="69"/>
        <v/>
      </c>
      <c r="AQ47" s="162" t="str">
        <f t="shared" si="53"/>
        <v/>
      </c>
      <c r="AR47" s="160" t="str">
        <f t="shared" si="70"/>
        <v/>
      </c>
      <c r="AS47" s="160" t="str">
        <f t="shared" si="71"/>
        <v/>
      </c>
      <c r="AT47" s="161" t="str">
        <f t="shared" si="72"/>
        <v/>
      </c>
      <c r="AU47" s="162" t="str">
        <f t="shared" si="54"/>
        <v/>
      </c>
      <c r="AV47" s="160" t="str">
        <f t="shared" si="73"/>
        <v/>
      </c>
      <c r="AW47" s="160" t="str">
        <f t="shared" si="74"/>
        <v/>
      </c>
      <c r="AX47" s="161" t="str">
        <f t="shared" si="75"/>
        <v/>
      </c>
      <c r="AY47" s="162" t="str">
        <f t="shared" si="55"/>
        <v/>
      </c>
      <c r="AZ47" s="160" t="str">
        <f t="shared" si="76"/>
        <v/>
      </c>
      <c r="BA47" s="160" t="str">
        <f t="shared" si="77"/>
        <v/>
      </c>
      <c r="BB47" s="161" t="str">
        <f t="shared" si="78"/>
        <v/>
      </c>
      <c r="BC47" s="162" t="str">
        <f t="shared" si="56"/>
        <v/>
      </c>
      <c r="BD47" s="160" t="str">
        <f t="shared" si="79"/>
        <v/>
      </c>
      <c r="BE47" s="160" t="str">
        <f t="shared" si="80"/>
        <v/>
      </c>
      <c r="BF47" s="161" t="str">
        <f t="shared" si="81"/>
        <v/>
      </c>
      <c r="BG47" s="199" t="str">
        <f t="shared" si="57"/>
        <v/>
      </c>
      <c r="BH47" s="200" t="str">
        <f t="shared" si="58"/>
        <v/>
      </c>
      <c r="BI47" s="200" t="str">
        <f t="shared" si="59"/>
        <v/>
      </c>
      <c r="BJ47" s="201" t="str">
        <f t="shared" si="60"/>
        <v/>
      </c>
      <c r="BK47" s="199" t="str">
        <f t="shared" si="61"/>
        <v/>
      </c>
      <c r="BL47" s="200" t="str">
        <f t="shared" si="82"/>
        <v/>
      </c>
      <c r="BM47" s="200" t="str">
        <f t="shared" si="83"/>
        <v/>
      </c>
      <c r="BN47" s="201" t="str">
        <f t="shared" si="84"/>
        <v/>
      </c>
      <c r="BO47" s="199" t="str">
        <f t="shared" si="62"/>
        <v/>
      </c>
      <c r="BP47" s="200" t="str">
        <f t="shared" si="85"/>
        <v/>
      </c>
      <c r="BQ47" s="200" t="str">
        <f t="shared" si="86"/>
        <v/>
      </c>
      <c r="BR47" s="202" t="str">
        <f t="shared" si="87"/>
        <v/>
      </c>
      <c r="BS47" s="199" t="str">
        <f t="shared" si="63"/>
        <v/>
      </c>
      <c r="BT47" s="200" t="str">
        <f t="shared" si="88"/>
        <v/>
      </c>
      <c r="BU47" s="200" t="str">
        <f t="shared" si="89"/>
        <v/>
      </c>
      <c r="BV47" s="201" t="str">
        <f t="shared" si="90"/>
        <v/>
      </c>
    </row>
    <row r="48" spans="1:74" s="2" customFormat="1" ht="33" customHeight="1" x14ac:dyDescent="0.25">
      <c r="A48" s="110"/>
      <c r="B48" s="106"/>
      <c r="C48" s="162" t="str">
        <f t="shared" si="37"/>
        <v/>
      </c>
      <c r="D48" s="160"/>
      <c r="E48" s="160"/>
      <c r="F48" s="161"/>
      <c r="G48" s="162" t="str">
        <f t="shared" si="38"/>
        <v/>
      </c>
      <c r="H48" s="160"/>
      <c r="I48" s="160"/>
      <c r="J48" s="161"/>
      <c r="K48" s="162" t="str">
        <f t="shared" si="39"/>
        <v/>
      </c>
      <c r="L48" s="160"/>
      <c r="M48" s="160"/>
      <c r="N48" s="161"/>
      <c r="O48" s="162" t="str">
        <f t="shared" si="40"/>
        <v/>
      </c>
      <c r="P48" s="160"/>
      <c r="Q48" s="160"/>
      <c r="R48" s="161"/>
      <c r="S48" s="162" t="str">
        <f t="shared" si="41"/>
        <v/>
      </c>
      <c r="T48" s="160" t="str">
        <f t="shared" si="42"/>
        <v/>
      </c>
      <c r="U48" s="160" t="str">
        <f t="shared" si="43"/>
        <v/>
      </c>
      <c r="V48" s="161" t="str">
        <f t="shared" si="44"/>
        <v/>
      </c>
      <c r="W48" s="162" t="str">
        <f t="shared" si="45"/>
        <v/>
      </c>
      <c r="X48" s="160" t="str">
        <f t="shared" si="46"/>
        <v/>
      </c>
      <c r="Y48" s="160" t="str">
        <f t="shared" si="4"/>
        <v/>
      </c>
      <c r="Z48" s="161" t="str">
        <f t="shared" si="5"/>
        <v/>
      </c>
      <c r="AA48" s="162" t="str">
        <f t="shared" si="47"/>
        <v/>
      </c>
      <c r="AB48" s="160" t="str">
        <f t="shared" si="48"/>
        <v/>
      </c>
      <c r="AC48" s="160" t="str">
        <f t="shared" si="6"/>
        <v/>
      </c>
      <c r="AD48" s="161" t="str">
        <f t="shared" si="7"/>
        <v/>
      </c>
      <c r="AE48" s="162" t="str">
        <f t="shared" si="49"/>
        <v/>
      </c>
      <c r="AF48" s="160" t="str">
        <f t="shared" si="50"/>
        <v/>
      </c>
      <c r="AG48" s="160" t="str">
        <f t="shared" si="8"/>
        <v/>
      </c>
      <c r="AH48" s="161" t="str">
        <f t="shared" si="9"/>
        <v/>
      </c>
      <c r="AI48" s="162" t="str">
        <f t="shared" si="51"/>
        <v/>
      </c>
      <c r="AJ48" s="160" t="str">
        <f t="shared" si="64"/>
        <v/>
      </c>
      <c r="AK48" s="160" t="str">
        <f t="shared" si="65"/>
        <v/>
      </c>
      <c r="AL48" s="161" t="str">
        <f t="shared" si="66"/>
        <v/>
      </c>
      <c r="AM48" s="162" t="str">
        <f t="shared" si="52"/>
        <v/>
      </c>
      <c r="AN48" s="160" t="str">
        <f t="shared" si="67"/>
        <v/>
      </c>
      <c r="AO48" s="160" t="str">
        <f t="shared" si="68"/>
        <v/>
      </c>
      <c r="AP48" s="161" t="str">
        <f t="shared" si="69"/>
        <v/>
      </c>
      <c r="AQ48" s="162" t="str">
        <f t="shared" si="53"/>
        <v/>
      </c>
      <c r="AR48" s="160" t="str">
        <f t="shared" si="70"/>
        <v/>
      </c>
      <c r="AS48" s="160" t="str">
        <f t="shared" si="71"/>
        <v/>
      </c>
      <c r="AT48" s="161" t="str">
        <f t="shared" si="72"/>
        <v/>
      </c>
      <c r="AU48" s="162" t="str">
        <f t="shared" si="54"/>
        <v/>
      </c>
      <c r="AV48" s="160" t="str">
        <f t="shared" si="73"/>
        <v/>
      </c>
      <c r="AW48" s="160" t="str">
        <f t="shared" si="74"/>
        <v/>
      </c>
      <c r="AX48" s="161" t="str">
        <f t="shared" si="75"/>
        <v/>
      </c>
      <c r="AY48" s="162" t="str">
        <f t="shared" si="55"/>
        <v/>
      </c>
      <c r="AZ48" s="160" t="str">
        <f t="shared" si="76"/>
        <v/>
      </c>
      <c r="BA48" s="160" t="str">
        <f t="shared" si="77"/>
        <v/>
      </c>
      <c r="BB48" s="161" t="str">
        <f t="shared" si="78"/>
        <v/>
      </c>
      <c r="BC48" s="162" t="str">
        <f t="shared" si="56"/>
        <v/>
      </c>
      <c r="BD48" s="160" t="str">
        <f t="shared" si="79"/>
        <v/>
      </c>
      <c r="BE48" s="160" t="str">
        <f t="shared" si="80"/>
        <v/>
      </c>
      <c r="BF48" s="161" t="str">
        <f t="shared" si="81"/>
        <v/>
      </c>
      <c r="BG48" s="199" t="str">
        <f t="shared" si="57"/>
        <v/>
      </c>
      <c r="BH48" s="200" t="str">
        <f t="shared" si="58"/>
        <v/>
      </c>
      <c r="BI48" s="200" t="str">
        <f t="shared" si="59"/>
        <v/>
      </c>
      <c r="BJ48" s="201" t="str">
        <f t="shared" si="60"/>
        <v/>
      </c>
      <c r="BK48" s="199" t="str">
        <f t="shared" si="61"/>
        <v/>
      </c>
      <c r="BL48" s="200" t="str">
        <f t="shared" si="82"/>
        <v/>
      </c>
      <c r="BM48" s="200" t="str">
        <f t="shared" si="83"/>
        <v/>
      </c>
      <c r="BN48" s="201" t="str">
        <f t="shared" si="84"/>
        <v/>
      </c>
      <c r="BO48" s="199" t="str">
        <f t="shared" si="62"/>
        <v/>
      </c>
      <c r="BP48" s="200" t="str">
        <f t="shared" si="85"/>
        <v/>
      </c>
      <c r="BQ48" s="200" t="str">
        <f t="shared" si="86"/>
        <v/>
      </c>
      <c r="BR48" s="202" t="str">
        <f t="shared" si="87"/>
        <v/>
      </c>
      <c r="BS48" s="199" t="str">
        <f t="shared" si="63"/>
        <v/>
      </c>
      <c r="BT48" s="200" t="str">
        <f t="shared" si="88"/>
        <v/>
      </c>
      <c r="BU48" s="200" t="str">
        <f t="shared" si="89"/>
        <v/>
      </c>
      <c r="BV48" s="201" t="str">
        <f t="shared" si="90"/>
        <v/>
      </c>
    </row>
    <row r="49" spans="1:74" s="2" customFormat="1" ht="33" customHeight="1" x14ac:dyDescent="0.25">
      <c r="A49" s="110"/>
      <c r="B49" s="106"/>
      <c r="C49" s="162" t="str">
        <f t="shared" si="37"/>
        <v/>
      </c>
      <c r="D49" s="160"/>
      <c r="E49" s="160"/>
      <c r="F49" s="161"/>
      <c r="G49" s="162" t="str">
        <f t="shared" si="38"/>
        <v/>
      </c>
      <c r="H49" s="160"/>
      <c r="I49" s="160"/>
      <c r="J49" s="161"/>
      <c r="K49" s="162" t="str">
        <f t="shared" si="39"/>
        <v/>
      </c>
      <c r="L49" s="160"/>
      <c r="M49" s="160"/>
      <c r="N49" s="161"/>
      <c r="O49" s="162" t="str">
        <f t="shared" si="40"/>
        <v/>
      </c>
      <c r="P49" s="160"/>
      <c r="Q49" s="160"/>
      <c r="R49" s="161"/>
      <c r="S49" s="162" t="str">
        <f t="shared" si="41"/>
        <v/>
      </c>
      <c r="T49" s="160" t="str">
        <f t="shared" si="42"/>
        <v/>
      </c>
      <c r="U49" s="160" t="str">
        <f t="shared" si="43"/>
        <v/>
      </c>
      <c r="V49" s="161" t="str">
        <f t="shared" si="44"/>
        <v/>
      </c>
      <c r="W49" s="162" t="str">
        <f t="shared" si="45"/>
        <v/>
      </c>
      <c r="X49" s="160" t="str">
        <f t="shared" si="46"/>
        <v/>
      </c>
      <c r="Y49" s="160" t="str">
        <f t="shared" si="4"/>
        <v/>
      </c>
      <c r="Z49" s="161" t="str">
        <f t="shared" si="5"/>
        <v/>
      </c>
      <c r="AA49" s="162" t="str">
        <f t="shared" si="47"/>
        <v/>
      </c>
      <c r="AB49" s="160" t="str">
        <f t="shared" si="48"/>
        <v/>
      </c>
      <c r="AC49" s="160" t="str">
        <f t="shared" si="6"/>
        <v/>
      </c>
      <c r="AD49" s="161" t="str">
        <f t="shared" si="7"/>
        <v/>
      </c>
      <c r="AE49" s="162" t="str">
        <f t="shared" si="49"/>
        <v/>
      </c>
      <c r="AF49" s="160" t="str">
        <f t="shared" si="50"/>
        <v/>
      </c>
      <c r="AG49" s="160" t="str">
        <f t="shared" si="8"/>
        <v/>
      </c>
      <c r="AH49" s="161" t="str">
        <f t="shared" si="9"/>
        <v/>
      </c>
      <c r="AI49" s="162" t="str">
        <f t="shared" si="51"/>
        <v/>
      </c>
      <c r="AJ49" s="160" t="str">
        <f t="shared" si="64"/>
        <v/>
      </c>
      <c r="AK49" s="160" t="str">
        <f t="shared" si="65"/>
        <v/>
      </c>
      <c r="AL49" s="161" t="str">
        <f t="shared" si="66"/>
        <v/>
      </c>
      <c r="AM49" s="162" t="str">
        <f t="shared" si="52"/>
        <v/>
      </c>
      <c r="AN49" s="160" t="str">
        <f t="shared" si="67"/>
        <v/>
      </c>
      <c r="AO49" s="160" t="str">
        <f t="shared" si="68"/>
        <v/>
      </c>
      <c r="AP49" s="161" t="str">
        <f t="shared" si="69"/>
        <v/>
      </c>
      <c r="AQ49" s="162" t="str">
        <f t="shared" si="53"/>
        <v/>
      </c>
      <c r="AR49" s="160" t="str">
        <f t="shared" si="70"/>
        <v/>
      </c>
      <c r="AS49" s="160" t="str">
        <f t="shared" si="71"/>
        <v/>
      </c>
      <c r="AT49" s="161" t="str">
        <f t="shared" si="72"/>
        <v/>
      </c>
      <c r="AU49" s="162" t="str">
        <f t="shared" si="54"/>
        <v/>
      </c>
      <c r="AV49" s="160" t="str">
        <f t="shared" si="73"/>
        <v/>
      </c>
      <c r="AW49" s="160" t="str">
        <f t="shared" si="74"/>
        <v/>
      </c>
      <c r="AX49" s="161" t="str">
        <f t="shared" si="75"/>
        <v/>
      </c>
      <c r="AY49" s="162" t="str">
        <f t="shared" si="55"/>
        <v/>
      </c>
      <c r="AZ49" s="160" t="str">
        <f t="shared" si="76"/>
        <v/>
      </c>
      <c r="BA49" s="160" t="str">
        <f t="shared" si="77"/>
        <v/>
      </c>
      <c r="BB49" s="161" t="str">
        <f t="shared" si="78"/>
        <v/>
      </c>
      <c r="BC49" s="162" t="str">
        <f t="shared" si="56"/>
        <v/>
      </c>
      <c r="BD49" s="160" t="str">
        <f t="shared" si="79"/>
        <v/>
      </c>
      <c r="BE49" s="160" t="str">
        <f t="shared" si="80"/>
        <v/>
      </c>
      <c r="BF49" s="161" t="str">
        <f t="shared" si="81"/>
        <v/>
      </c>
      <c r="BG49" s="199" t="str">
        <f t="shared" si="57"/>
        <v/>
      </c>
      <c r="BH49" s="200" t="str">
        <f t="shared" si="58"/>
        <v/>
      </c>
      <c r="BI49" s="200" t="str">
        <f t="shared" si="59"/>
        <v/>
      </c>
      <c r="BJ49" s="201" t="str">
        <f t="shared" si="60"/>
        <v/>
      </c>
      <c r="BK49" s="199" t="str">
        <f t="shared" si="61"/>
        <v/>
      </c>
      <c r="BL49" s="200" t="str">
        <f t="shared" si="82"/>
        <v/>
      </c>
      <c r="BM49" s="200" t="str">
        <f t="shared" si="83"/>
        <v/>
      </c>
      <c r="BN49" s="201" t="str">
        <f t="shared" si="84"/>
        <v/>
      </c>
      <c r="BO49" s="199" t="str">
        <f t="shared" si="62"/>
        <v/>
      </c>
      <c r="BP49" s="200" t="str">
        <f t="shared" si="85"/>
        <v/>
      </c>
      <c r="BQ49" s="200" t="str">
        <f t="shared" si="86"/>
        <v/>
      </c>
      <c r="BR49" s="202" t="str">
        <f t="shared" si="87"/>
        <v/>
      </c>
      <c r="BS49" s="199" t="str">
        <f t="shared" si="63"/>
        <v/>
      </c>
      <c r="BT49" s="200" t="str">
        <f t="shared" si="88"/>
        <v/>
      </c>
      <c r="BU49" s="200" t="str">
        <f t="shared" si="89"/>
        <v/>
      </c>
      <c r="BV49" s="201" t="str">
        <f t="shared" si="90"/>
        <v/>
      </c>
    </row>
    <row r="50" spans="1:74" s="2" customFormat="1" ht="33" customHeight="1" x14ac:dyDescent="0.25">
      <c r="A50" s="110"/>
      <c r="B50" s="106"/>
      <c r="C50" s="162" t="str">
        <f t="shared" si="37"/>
        <v/>
      </c>
      <c r="D50" s="160"/>
      <c r="E50" s="160"/>
      <c r="F50" s="161"/>
      <c r="G50" s="162" t="str">
        <f t="shared" si="38"/>
        <v/>
      </c>
      <c r="H50" s="160"/>
      <c r="I50" s="160"/>
      <c r="J50" s="161"/>
      <c r="K50" s="162" t="str">
        <f t="shared" si="39"/>
        <v/>
      </c>
      <c r="L50" s="160"/>
      <c r="M50" s="160"/>
      <c r="N50" s="161"/>
      <c r="O50" s="162" t="str">
        <f t="shared" si="40"/>
        <v/>
      </c>
      <c r="P50" s="160"/>
      <c r="Q50" s="160"/>
      <c r="R50" s="161"/>
      <c r="S50" s="162" t="str">
        <f t="shared" si="41"/>
        <v/>
      </c>
      <c r="T50" s="160" t="str">
        <f t="shared" si="42"/>
        <v/>
      </c>
      <c r="U50" s="160" t="str">
        <f t="shared" si="43"/>
        <v/>
      </c>
      <c r="V50" s="161" t="str">
        <f t="shared" si="44"/>
        <v/>
      </c>
      <c r="W50" s="162" t="str">
        <f t="shared" si="45"/>
        <v/>
      </c>
      <c r="X50" s="160" t="str">
        <f t="shared" si="46"/>
        <v/>
      </c>
      <c r="Y50" s="160" t="str">
        <f t="shared" si="4"/>
        <v/>
      </c>
      <c r="Z50" s="161" t="str">
        <f t="shared" si="5"/>
        <v/>
      </c>
      <c r="AA50" s="162" t="str">
        <f t="shared" si="47"/>
        <v/>
      </c>
      <c r="AB50" s="160" t="str">
        <f t="shared" si="48"/>
        <v/>
      </c>
      <c r="AC50" s="160" t="str">
        <f t="shared" si="6"/>
        <v/>
      </c>
      <c r="AD50" s="161" t="str">
        <f t="shared" si="7"/>
        <v/>
      </c>
      <c r="AE50" s="162" t="str">
        <f t="shared" si="49"/>
        <v/>
      </c>
      <c r="AF50" s="160" t="str">
        <f t="shared" si="50"/>
        <v/>
      </c>
      <c r="AG50" s="160" t="str">
        <f t="shared" si="8"/>
        <v/>
      </c>
      <c r="AH50" s="161" t="str">
        <f t="shared" si="9"/>
        <v/>
      </c>
      <c r="AI50" s="162" t="str">
        <f t="shared" si="51"/>
        <v/>
      </c>
      <c r="AJ50" s="160" t="str">
        <f t="shared" si="64"/>
        <v/>
      </c>
      <c r="AK50" s="160" t="str">
        <f t="shared" si="65"/>
        <v/>
      </c>
      <c r="AL50" s="161" t="str">
        <f t="shared" si="66"/>
        <v/>
      </c>
      <c r="AM50" s="162" t="str">
        <f t="shared" si="52"/>
        <v/>
      </c>
      <c r="AN50" s="160" t="str">
        <f t="shared" si="67"/>
        <v/>
      </c>
      <c r="AO50" s="160" t="str">
        <f t="shared" si="68"/>
        <v/>
      </c>
      <c r="AP50" s="161" t="str">
        <f t="shared" si="69"/>
        <v/>
      </c>
      <c r="AQ50" s="162" t="str">
        <f t="shared" si="53"/>
        <v/>
      </c>
      <c r="AR50" s="160" t="str">
        <f t="shared" si="70"/>
        <v/>
      </c>
      <c r="AS50" s="160" t="str">
        <f t="shared" si="71"/>
        <v/>
      </c>
      <c r="AT50" s="161" t="str">
        <f t="shared" si="72"/>
        <v/>
      </c>
      <c r="AU50" s="162" t="str">
        <f t="shared" si="54"/>
        <v/>
      </c>
      <c r="AV50" s="160" t="str">
        <f t="shared" si="73"/>
        <v/>
      </c>
      <c r="AW50" s="160" t="str">
        <f t="shared" si="74"/>
        <v/>
      </c>
      <c r="AX50" s="161" t="str">
        <f t="shared" si="75"/>
        <v/>
      </c>
      <c r="AY50" s="162" t="str">
        <f t="shared" si="55"/>
        <v/>
      </c>
      <c r="AZ50" s="160" t="str">
        <f t="shared" si="76"/>
        <v/>
      </c>
      <c r="BA50" s="160" t="str">
        <f t="shared" si="77"/>
        <v/>
      </c>
      <c r="BB50" s="161" t="str">
        <f t="shared" si="78"/>
        <v/>
      </c>
      <c r="BC50" s="162" t="str">
        <f t="shared" si="56"/>
        <v/>
      </c>
      <c r="BD50" s="160" t="str">
        <f t="shared" si="79"/>
        <v/>
      </c>
      <c r="BE50" s="160" t="str">
        <f t="shared" si="80"/>
        <v/>
      </c>
      <c r="BF50" s="161" t="str">
        <f t="shared" si="81"/>
        <v/>
      </c>
      <c r="BG50" s="199" t="str">
        <f t="shared" si="57"/>
        <v/>
      </c>
      <c r="BH50" s="200" t="str">
        <f t="shared" si="58"/>
        <v/>
      </c>
      <c r="BI50" s="200" t="str">
        <f t="shared" si="59"/>
        <v/>
      </c>
      <c r="BJ50" s="201" t="str">
        <f t="shared" si="60"/>
        <v/>
      </c>
      <c r="BK50" s="199" t="str">
        <f t="shared" si="61"/>
        <v/>
      </c>
      <c r="BL50" s="200" t="str">
        <f t="shared" si="82"/>
        <v/>
      </c>
      <c r="BM50" s="200" t="str">
        <f t="shared" si="83"/>
        <v/>
      </c>
      <c r="BN50" s="201" t="str">
        <f t="shared" si="84"/>
        <v/>
      </c>
      <c r="BO50" s="199" t="str">
        <f t="shared" si="62"/>
        <v/>
      </c>
      <c r="BP50" s="200" t="str">
        <f t="shared" si="85"/>
        <v/>
      </c>
      <c r="BQ50" s="200" t="str">
        <f t="shared" si="86"/>
        <v/>
      </c>
      <c r="BR50" s="202" t="str">
        <f t="shared" si="87"/>
        <v/>
      </c>
      <c r="BS50" s="199" t="str">
        <f t="shared" si="63"/>
        <v/>
      </c>
      <c r="BT50" s="200" t="str">
        <f t="shared" si="88"/>
        <v/>
      </c>
      <c r="BU50" s="200" t="str">
        <f t="shared" si="89"/>
        <v/>
      </c>
      <c r="BV50" s="201" t="str">
        <f t="shared" si="90"/>
        <v/>
      </c>
    </row>
    <row r="51" spans="1:74" s="2" customFormat="1" ht="33" customHeight="1" x14ac:dyDescent="0.25">
      <c r="A51" s="110"/>
      <c r="B51" s="106"/>
      <c r="C51" s="162" t="str">
        <f t="shared" si="37"/>
        <v/>
      </c>
      <c r="D51" s="160"/>
      <c r="E51" s="160"/>
      <c r="F51" s="161"/>
      <c r="G51" s="162" t="str">
        <f t="shared" si="38"/>
        <v/>
      </c>
      <c r="H51" s="160"/>
      <c r="I51" s="160"/>
      <c r="J51" s="161"/>
      <c r="K51" s="162" t="str">
        <f t="shared" si="39"/>
        <v/>
      </c>
      <c r="L51" s="160"/>
      <c r="M51" s="160"/>
      <c r="N51" s="161"/>
      <c r="O51" s="162" t="str">
        <f t="shared" si="40"/>
        <v/>
      </c>
      <c r="P51" s="160"/>
      <c r="Q51" s="160"/>
      <c r="R51" s="161"/>
      <c r="S51" s="162" t="str">
        <f t="shared" si="41"/>
        <v/>
      </c>
      <c r="T51" s="160" t="str">
        <f t="shared" si="42"/>
        <v/>
      </c>
      <c r="U51" s="160" t="str">
        <f t="shared" si="43"/>
        <v/>
      </c>
      <c r="V51" s="161" t="str">
        <f t="shared" si="44"/>
        <v/>
      </c>
      <c r="W51" s="162" t="str">
        <f t="shared" si="45"/>
        <v/>
      </c>
      <c r="X51" s="160" t="str">
        <f t="shared" si="46"/>
        <v/>
      </c>
      <c r="Y51" s="160" t="str">
        <f t="shared" si="4"/>
        <v/>
      </c>
      <c r="Z51" s="161" t="str">
        <f t="shared" si="5"/>
        <v/>
      </c>
      <c r="AA51" s="162" t="str">
        <f t="shared" si="47"/>
        <v/>
      </c>
      <c r="AB51" s="160" t="str">
        <f t="shared" si="48"/>
        <v/>
      </c>
      <c r="AC51" s="160" t="str">
        <f t="shared" si="6"/>
        <v/>
      </c>
      <c r="AD51" s="161" t="str">
        <f t="shared" si="7"/>
        <v/>
      </c>
      <c r="AE51" s="162" t="str">
        <f t="shared" si="49"/>
        <v/>
      </c>
      <c r="AF51" s="160" t="str">
        <f t="shared" si="50"/>
        <v/>
      </c>
      <c r="AG51" s="160" t="str">
        <f t="shared" si="8"/>
        <v/>
      </c>
      <c r="AH51" s="161" t="str">
        <f t="shared" si="9"/>
        <v/>
      </c>
      <c r="AI51" s="162" t="str">
        <f t="shared" si="51"/>
        <v/>
      </c>
      <c r="AJ51" s="160" t="str">
        <f t="shared" si="64"/>
        <v/>
      </c>
      <c r="AK51" s="160" t="str">
        <f t="shared" si="65"/>
        <v/>
      </c>
      <c r="AL51" s="161" t="str">
        <f t="shared" si="66"/>
        <v/>
      </c>
      <c r="AM51" s="162" t="str">
        <f t="shared" si="52"/>
        <v/>
      </c>
      <c r="AN51" s="160" t="str">
        <f t="shared" si="67"/>
        <v/>
      </c>
      <c r="AO51" s="160" t="str">
        <f t="shared" si="68"/>
        <v/>
      </c>
      <c r="AP51" s="161" t="str">
        <f t="shared" si="69"/>
        <v/>
      </c>
      <c r="AQ51" s="162" t="str">
        <f t="shared" si="53"/>
        <v/>
      </c>
      <c r="AR51" s="160" t="str">
        <f t="shared" si="70"/>
        <v/>
      </c>
      <c r="AS51" s="160" t="str">
        <f t="shared" si="71"/>
        <v/>
      </c>
      <c r="AT51" s="161" t="str">
        <f t="shared" si="72"/>
        <v/>
      </c>
      <c r="AU51" s="162" t="str">
        <f t="shared" si="54"/>
        <v/>
      </c>
      <c r="AV51" s="160" t="str">
        <f t="shared" si="73"/>
        <v/>
      </c>
      <c r="AW51" s="160" t="str">
        <f t="shared" si="74"/>
        <v/>
      </c>
      <c r="AX51" s="161" t="str">
        <f t="shared" si="75"/>
        <v/>
      </c>
      <c r="AY51" s="162" t="str">
        <f t="shared" si="55"/>
        <v/>
      </c>
      <c r="AZ51" s="160" t="str">
        <f t="shared" si="76"/>
        <v/>
      </c>
      <c r="BA51" s="160" t="str">
        <f t="shared" si="77"/>
        <v/>
      </c>
      <c r="BB51" s="161" t="str">
        <f t="shared" si="78"/>
        <v/>
      </c>
      <c r="BC51" s="162" t="str">
        <f t="shared" si="56"/>
        <v/>
      </c>
      <c r="BD51" s="160" t="str">
        <f t="shared" si="79"/>
        <v/>
      </c>
      <c r="BE51" s="160" t="str">
        <f t="shared" si="80"/>
        <v/>
      </c>
      <c r="BF51" s="161" t="str">
        <f t="shared" si="81"/>
        <v/>
      </c>
      <c r="BG51" s="199" t="str">
        <f t="shared" si="57"/>
        <v/>
      </c>
      <c r="BH51" s="200" t="str">
        <f t="shared" si="58"/>
        <v/>
      </c>
      <c r="BI51" s="200" t="str">
        <f t="shared" si="59"/>
        <v/>
      </c>
      <c r="BJ51" s="201" t="str">
        <f t="shared" si="60"/>
        <v/>
      </c>
      <c r="BK51" s="199" t="str">
        <f t="shared" si="61"/>
        <v/>
      </c>
      <c r="BL51" s="200" t="str">
        <f t="shared" si="82"/>
        <v/>
      </c>
      <c r="BM51" s="200" t="str">
        <f t="shared" si="83"/>
        <v/>
      </c>
      <c r="BN51" s="201" t="str">
        <f t="shared" si="84"/>
        <v/>
      </c>
      <c r="BO51" s="199" t="str">
        <f t="shared" si="62"/>
        <v/>
      </c>
      <c r="BP51" s="200" t="str">
        <f t="shared" si="85"/>
        <v/>
      </c>
      <c r="BQ51" s="200" t="str">
        <f t="shared" si="86"/>
        <v/>
      </c>
      <c r="BR51" s="202" t="str">
        <f t="shared" si="87"/>
        <v/>
      </c>
      <c r="BS51" s="199" t="str">
        <f t="shared" si="63"/>
        <v/>
      </c>
      <c r="BT51" s="200" t="str">
        <f t="shared" si="88"/>
        <v/>
      </c>
      <c r="BU51" s="200" t="str">
        <f t="shared" si="89"/>
        <v/>
      </c>
      <c r="BV51" s="201" t="str">
        <f t="shared" si="90"/>
        <v/>
      </c>
    </row>
    <row r="52" spans="1:74" s="2" customFormat="1" ht="33" customHeight="1" x14ac:dyDescent="0.25">
      <c r="A52" s="110"/>
      <c r="B52" s="106"/>
      <c r="C52" s="162" t="str">
        <f t="shared" si="37"/>
        <v/>
      </c>
      <c r="D52" s="160"/>
      <c r="E52" s="160"/>
      <c r="F52" s="161"/>
      <c r="G52" s="162" t="str">
        <f t="shared" si="38"/>
        <v/>
      </c>
      <c r="H52" s="160"/>
      <c r="I52" s="160"/>
      <c r="J52" s="161"/>
      <c r="K52" s="162" t="str">
        <f t="shared" si="39"/>
        <v/>
      </c>
      <c r="L52" s="160"/>
      <c r="M52" s="160"/>
      <c r="N52" s="161"/>
      <c r="O52" s="162" t="str">
        <f t="shared" si="40"/>
        <v/>
      </c>
      <c r="P52" s="160"/>
      <c r="Q52" s="160"/>
      <c r="R52" s="161"/>
      <c r="S52" s="162" t="str">
        <f t="shared" si="41"/>
        <v/>
      </c>
      <c r="T52" s="160" t="str">
        <f t="shared" si="42"/>
        <v/>
      </c>
      <c r="U52" s="160" t="str">
        <f t="shared" si="43"/>
        <v/>
      </c>
      <c r="V52" s="161" t="str">
        <f t="shared" si="44"/>
        <v/>
      </c>
      <c r="W52" s="162" t="str">
        <f t="shared" si="45"/>
        <v/>
      </c>
      <c r="X52" s="160" t="str">
        <f t="shared" si="46"/>
        <v/>
      </c>
      <c r="Y52" s="160" t="str">
        <f t="shared" si="4"/>
        <v/>
      </c>
      <c r="Z52" s="161" t="str">
        <f t="shared" si="5"/>
        <v/>
      </c>
      <c r="AA52" s="162" t="str">
        <f t="shared" si="47"/>
        <v/>
      </c>
      <c r="AB52" s="160" t="str">
        <f t="shared" si="48"/>
        <v/>
      </c>
      <c r="AC52" s="160" t="str">
        <f t="shared" si="6"/>
        <v/>
      </c>
      <c r="AD52" s="161" t="str">
        <f t="shared" si="7"/>
        <v/>
      </c>
      <c r="AE52" s="162" t="str">
        <f t="shared" si="49"/>
        <v/>
      </c>
      <c r="AF52" s="160" t="str">
        <f t="shared" si="50"/>
        <v/>
      </c>
      <c r="AG52" s="160" t="str">
        <f t="shared" si="8"/>
        <v/>
      </c>
      <c r="AH52" s="161" t="str">
        <f t="shared" si="9"/>
        <v/>
      </c>
      <c r="AI52" s="162" t="str">
        <f t="shared" si="51"/>
        <v/>
      </c>
      <c r="AJ52" s="160" t="str">
        <f t="shared" si="64"/>
        <v/>
      </c>
      <c r="AK52" s="160" t="str">
        <f t="shared" si="65"/>
        <v/>
      </c>
      <c r="AL52" s="161" t="str">
        <f t="shared" si="66"/>
        <v/>
      </c>
      <c r="AM52" s="162" t="str">
        <f t="shared" si="52"/>
        <v/>
      </c>
      <c r="AN52" s="160" t="str">
        <f t="shared" si="67"/>
        <v/>
      </c>
      <c r="AO52" s="160" t="str">
        <f t="shared" si="68"/>
        <v/>
      </c>
      <c r="AP52" s="161" t="str">
        <f t="shared" si="69"/>
        <v/>
      </c>
      <c r="AQ52" s="162" t="str">
        <f t="shared" si="53"/>
        <v/>
      </c>
      <c r="AR52" s="160" t="str">
        <f t="shared" si="70"/>
        <v/>
      </c>
      <c r="AS52" s="160" t="str">
        <f t="shared" si="71"/>
        <v/>
      </c>
      <c r="AT52" s="161" t="str">
        <f t="shared" si="72"/>
        <v/>
      </c>
      <c r="AU52" s="162" t="str">
        <f t="shared" si="54"/>
        <v/>
      </c>
      <c r="AV52" s="160" t="str">
        <f t="shared" si="73"/>
        <v/>
      </c>
      <c r="AW52" s="160" t="str">
        <f t="shared" si="74"/>
        <v/>
      </c>
      <c r="AX52" s="161" t="str">
        <f t="shared" si="75"/>
        <v/>
      </c>
      <c r="AY52" s="162" t="str">
        <f t="shared" si="55"/>
        <v/>
      </c>
      <c r="AZ52" s="160" t="str">
        <f t="shared" si="76"/>
        <v/>
      </c>
      <c r="BA52" s="160" t="str">
        <f t="shared" si="77"/>
        <v/>
      </c>
      <c r="BB52" s="161" t="str">
        <f t="shared" si="78"/>
        <v/>
      </c>
      <c r="BC52" s="162" t="str">
        <f t="shared" si="56"/>
        <v/>
      </c>
      <c r="BD52" s="160" t="str">
        <f t="shared" si="79"/>
        <v/>
      </c>
      <c r="BE52" s="160" t="str">
        <f t="shared" si="80"/>
        <v/>
      </c>
      <c r="BF52" s="161" t="str">
        <f t="shared" si="81"/>
        <v/>
      </c>
      <c r="BG52" s="199" t="str">
        <f t="shared" si="57"/>
        <v/>
      </c>
      <c r="BH52" s="200" t="str">
        <f t="shared" si="58"/>
        <v/>
      </c>
      <c r="BI52" s="200" t="str">
        <f t="shared" si="59"/>
        <v/>
      </c>
      <c r="BJ52" s="201" t="str">
        <f t="shared" si="60"/>
        <v/>
      </c>
      <c r="BK52" s="199" t="str">
        <f t="shared" si="61"/>
        <v/>
      </c>
      <c r="BL52" s="200" t="str">
        <f t="shared" si="82"/>
        <v/>
      </c>
      <c r="BM52" s="200" t="str">
        <f t="shared" si="83"/>
        <v/>
      </c>
      <c r="BN52" s="201" t="str">
        <f t="shared" si="84"/>
        <v/>
      </c>
      <c r="BO52" s="199" t="str">
        <f t="shared" si="62"/>
        <v/>
      </c>
      <c r="BP52" s="200" t="str">
        <f t="shared" si="85"/>
        <v/>
      </c>
      <c r="BQ52" s="200" t="str">
        <f t="shared" si="86"/>
        <v/>
      </c>
      <c r="BR52" s="202" t="str">
        <f t="shared" si="87"/>
        <v/>
      </c>
      <c r="BS52" s="199" t="str">
        <f t="shared" si="63"/>
        <v/>
      </c>
      <c r="BT52" s="200" t="str">
        <f t="shared" si="88"/>
        <v/>
      </c>
      <c r="BU52" s="200" t="str">
        <f t="shared" si="89"/>
        <v/>
      </c>
      <c r="BV52" s="201" t="str">
        <f t="shared" si="90"/>
        <v/>
      </c>
    </row>
    <row r="53" spans="1:74" s="2" customFormat="1" ht="33" customHeight="1" x14ac:dyDescent="0.25">
      <c r="A53" s="110"/>
      <c r="B53" s="106"/>
      <c r="C53" s="162" t="str">
        <f t="shared" si="37"/>
        <v/>
      </c>
      <c r="D53" s="160"/>
      <c r="E53" s="160"/>
      <c r="F53" s="161"/>
      <c r="G53" s="162" t="str">
        <f t="shared" si="38"/>
        <v/>
      </c>
      <c r="H53" s="160"/>
      <c r="I53" s="160"/>
      <c r="J53" s="161"/>
      <c r="K53" s="162" t="str">
        <f t="shared" si="39"/>
        <v/>
      </c>
      <c r="L53" s="160"/>
      <c r="M53" s="160"/>
      <c r="N53" s="161"/>
      <c r="O53" s="162" t="str">
        <f t="shared" si="40"/>
        <v/>
      </c>
      <c r="P53" s="160"/>
      <c r="Q53" s="160"/>
      <c r="R53" s="161"/>
      <c r="S53" s="162" t="str">
        <f t="shared" si="41"/>
        <v/>
      </c>
      <c r="T53" s="160" t="str">
        <f t="shared" si="42"/>
        <v/>
      </c>
      <c r="U53" s="160" t="str">
        <f t="shared" si="43"/>
        <v/>
      </c>
      <c r="V53" s="161" t="str">
        <f t="shared" si="44"/>
        <v/>
      </c>
      <c r="W53" s="162" t="str">
        <f t="shared" si="45"/>
        <v/>
      </c>
      <c r="X53" s="160" t="str">
        <f t="shared" si="46"/>
        <v/>
      </c>
      <c r="Y53" s="160" t="str">
        <f t="shared" si="4"/>
        <v/>
      </c>
      <c r="Z53" s="161" t="str">
        <f t="shared" si="5"/>
        <v/>
      </c>
      <c r="AA53" s="162" t="str">
        <f t="shared" si="47"/>
        <v/>
      </c>
      <c r="AB53" s="160" t="str">
        <f t="shared" si="48"/>
        <v/>
      </c>
      <c r="AC53" s="160" t="str">
        <f t="shared" si="6"/>
        <v/>
      </c>
      <c r="AD53" s="161" t="str">
        <f t="shared" si="7"/>
        <v/>
      </c>
      <c r="AE53" s="162" t="str">
        <f t="shared" si="49"/>
        <v/>
      </c>
      <c r="AF53" s="160" t="str">
        <f t="shared" si="50"/>
        <v/>
      </c>
      <c r="AG53" s="160" t="str">
        <f t="shared" si="8"/>
        <v/>
      </c>
      <c r="AH53" s="161" t="str">
        <f t="shared" si="9"/>
        <v/>
      </c>
      <c r="AI53" s="162" t="str">
        <f t="shared" si="51"/>
        <v/>
      </c>
      <c r="AJ53" s="160" t="str">
        <f t="shared" si="64"/>
        <v/>
      </c>
      <c r="AK53" s="160" t="str">
        <f t="shared" si="65"/>
        <v/>
      </c>
      <c r="AL53" s="161" t="str">
        <f t="shared" si="66"/>
        <v/>
      </c>
      <c r="AM53" s="162" t="str">
        <f t="shared" si="52"/>
        <v/>
      </c>
      <c r="AN53" s="160" t="str">
        <f t="shared" si="67"/>
        <v/>
      </c>
      <c r="AO53" s="160" t="str">
        <f t="shared" si="68"/>
        <v/>
      </c>
      <c r="AP53" s="161" t="str">
        <f t="shared" si="69"/>
        <v/>
      </c>
      <c r="AQ53" s="162" t="str">
        <f t="shared" si="53"/>
        <v/>
      </c>
      <c r="AR53" s="160" t="str">
        <f t="shared" si="70"/>
        <v/>
      </c>
      <c r="AS53" s="160" t="str">
        <f t="shared" si="71"/>
        <v/>
      </c>
      <c r="AT53" s="161" t="str">
        <f t="shared" si="72"/>
        <v/>
      </c>
      <c r="AU53" s="162" t="str">
        <f t="shared" si="54"/>
        <v/>
      </c>
      <c r="AV53" s="160" t="str">
        <f t="shared" si="73"/>
        <v/>
      </c>
      <c r="AW53" s="160" t="str">
        <f t="shared" si="74"/>
        <v/>
      </c>
      <c r="AX53" s="161" t="str">
        <f t="shared" si="75"/>
        <v/>
      </c>
      <c r="AY53" s="162" t="str">
        <f t="shared" si="55"/>
        <v/>
      </c>
      <c r="AZ53" s="160" t="str">
        <f t="shared" si="76"/>
        <v/>
      </c>
      <c r="BA53" s="160" t="str">
        <f t="shared" si="77"/>
        <v/>
      </c>
      <c r="BB53" s="161" t="str">
        <f t="shared" si="78"/>
        <v/>
      </c>
      <c r="BC53" s="162" t="str">
        <f t="shared" si="56"/>
        <v/>
      </c>
      <c r="BD53" s="160" t="str">
        <f t="shared" si="79"/>
        <v/>
      </c>
      <c r="BE53" s="160" t="str">
        <f t="shared" si="80"/>
        <v/>
      </c>
      <c r="BF53" s="161" t="str">
        <f t="shared" si="81"/>
        <v/>
      </c>
      <c r="BG53" s="199" t="str">
        <f t="shared" si="57"/>
        <v/>
      </c>
      <c r="BH53" s="200" t="str">
        <f t="shared" si="58"/>
        <v/>
      </c>
      <c r="BI53" s="200" t="str">
        <f t="shared" si="59"/>
        <v/>
      </c>
      <c r="BJ53" s="201" t="str">
        <f t="shared" si="60"/>
        <v/>
      </c>
      <c r="BK53" s="199" t="str">
        <f t="shared" si="61"/>
        <v/>
      </c>
      <c r="BL53" s="200" t="str">
        <f t="shared" si="82"/>
        <v/>
      </c>
      <c r="BM53" s="200" t="str">
        <f t="shared" si="83"/>
        <v/>
      </c>
      <c r="BN53" s="201" t="str">
        <f t="shared" si="84"/>
        <v/>
      </c>
      <c r="BO53" s="199" t="str">
        <f t="shared" si="62"/>
        <v/>
      </c>
      <c r="BP53" s="200" t="str">
        <f t="shared" si="85"/>
        <v/>
      </c>
      <c r="BQ53" s="200" t="str">
        <f t="shared" si="86"/>
        <v/>
      </c>
      <c r="BR53" s="202" t="str">
        <f t="shared" si="87"/>
        <v/>
      </c>
      <c r="BS53" s="199" t="str">
        <f t="shared" si="63"/>
        <v/>
      </c>
      <c r="BT53" s="200" t="str">
        <f t="shared" si="88"/>
        <v/>
      </c>
      <c r="BU53" s="200" t="str">
        <f t="shared" si="89"/>
        <v/>
      </c>
      <c r="BV53" s="201" t="str">
        <f t="shared" si="90"/>
        <v/>
      </c>
    </row>
    <row r="54" spans="1:74" s="2" customFormat="1" ht="33" customHeight="1" x14ac:dyDescent="0.25">
      <c r="A54" s="110"/>
      <c r="B54" s="106"/>
      <c r="C54" s="162" t="str">
        <f t="shared" si="37"/>
        <v/>
      </c>
      <c r="D54" s="160"/>
      <c r="E54" s="160"/>
      <c r="F54" s="161"/>
      <c r="G54" s="162" t="str">
        <f t="shared" si="38"/>
        <v/>
      </c>
      <c r="H54" s="160"/>
      <c r="I54" s="160"/>
      <c r="J54" s="161"/>
      <c r="K54" s="162" t="str">
        <f t="shared" si="39"/>
        <v/>
      </c>
      <c r="L54" s="160"/>
      <c r="M54" s="160"/>
      <c r="N54" s="161"/>
      <c r="O54" s="162" t="str">
        <f t="shared" si="40"/>
        <v/>
      </c>
      <c r="P54" s="160"/>
      <c r="Q54" s="160"/>
      <c r="R54" s="161"/>
      <c r="S54" s="162" t="str">
        <f t="shared" si="41"/>
        <v/>
      </c>
      <c r="T54" s="160" t="str">
        <f t="shared" si="42"/>
        <v/>
      </c>
      <c r="U54" s="160" t="str">
        <f t="shared" si="43"/>
        <v/>
      </c>
      <c r="V54" s="161" t="str">
        <f t="shared" si="44"/>
        <v/>
      </c>
      <c r="W54" s="162" t="str">
        <f t="shared" si="45"/>
        <v/>
      </c>
      <c r="X54" s="160" t="str">
        <f t="shared" si="46"/>
        <v/>
      </c>
      <c r="Y54" s="160" t="str">
        <f t="shared" si="4"/>
        <v/>
      </c>
      <c r="Z54" s="161" t="str">
        <f t="shared" si="5"/>
        <v/>
      </c>
      <c r="AA54" s="162" t="str">
        <f t="shared" si="47"/>
        <v/>
      </c>
      <c r="AB54" s="160" t="str">
        <f t="shared" si="48"/>
        <v/>
      </c>
      <c r="AC54" s="160" t="str">
        <f t="shared" si="6"/>
        <v/>
      </c>
      <c r="AD54" s="161" t="str">
        <f t="shared" si="7"/>
        <v/>
      </c>
      <c r="AE54" s="162" t="str">
        <f t="shared" si="49"/>
        <v/>
      </c>
      <c r="AF54" s="160" t="str">
        <f t="shared" si="50"/>
        <v/>
      </c>
      <c r="AG54" s="160" t="str">
        <f t="shared" si="8"/>
        <v/>
      </c>
      <c r="AH54" s="161" t="str">
        <f t="shared" si="9"/>
        <v/>
      </c>
      <c r="AI54" s="162" t="str">
        <f t="shared" si="51"/>
        <v/>
      </c>
      <c r="AJ54" s="160" t="str">
        <f t="shared" si="64"/>
        <v/>
      </c>
      <c r="AK54" s="160" t="str">
        <f t="shared" si="65"/>
        <v/>
      </c>
      <c r="AL54" s="161" t="str">
        <f t="shared" si="66"/>
        <v/>
      </c>
      <c r="AM54" s="162" t="str">
        <f t="shared" si="52"/>
        <v/>
      </c>
      <c r="AN54" s="160" t="str">
        <f t="shared" si="67"/>
        <v/>
      </c>
      <c r="AO54" s="160" t="str">
        <f t="shared" si="68"/>
        <v/>
      </c>
      <c r="AP54" s="161" t="str">
        <f t="shared" si="69"/>
        <v/>
      </c>
      <c r="AQ54" s="162" t="str">
        <f t="shared" si="53"/>
        <v/>
      </c>
      <c r="AR54" s="160" t="str">
        <f t="shared" si="70"/>
        <v/>
      </c>
      <c r="AS54" s="160" t="str">
        <f t="shared" si="71"/>
        <v/>
      </c>
      <c r="AT54" s="161" t="str">
        <f t="shared" si="72"/>
        <v/>
      </c>
      <c r="AU54" s="162" t="str">
        <f t="shared" si="54"/>
        <v/>
      </c>
      <c r="AV54" s="160" t="str">
        <f t="shared" si="73"/>
        <v/>
      </c>
      <c r="AW54" s="160" t="str">
        <f t="shared" si="74"/>
        <v/>
      </c>
      <c r="AX54" s="161" t="str">
        <f t="shared" si="75"/>
        <v/>
      </c>
      <c r="AY54" s="162" t="str">
        <f t="shared" si="55"/>
        <v/>
      </c>
      <c r="AZ54" s="160" t="str">
        <f t="shared" si="76"/>
        <v/>
      </c>
      <c r="BA54" s="160" t="str">
        <f t="shared" si="77"/>
        <v/>
      </c>
      <c r="BB54" s="161" t="str">
        <f t="shared" si="78"/>
        <v/>
      </c>
      <c r="BC54" s="162" t="str">
        <f t="shared" si="56"/>
        <v/>
      </c>
      <c r="BD54" s="160" t="str">
        <f t="shared" si="79"/>
        <v/>
      </c>
      <c r="BE54" s="160" t="str">
        <f t="shared" si="80"/>
        <v/>
      </c>
      <c r="BF54" s="161" t="str">
        <f t="shared" si="81"/>
        <v/>
      </c>
      <c r="BG54" s="199" t="str">
        <f t="shared" si="57"/>
        <v/>
      </c>
      <c r="BH54" s="200" t="str">
        <f t="shared" si="58"/>
        <v/>
      </c>
      <c r="BI54" s="200" t="str">
        <f t="shared" si="59"/>
        <v/>
      </c>
      <c r="BJ54" s="201" t="str">
        <f t="shared" si="60"/>
        <v/>
      </c>
      <c r="BK54" s="199" t="str">
        <f t="shared" si="61"/>
        <v/>
      </c>
      <c r="BL54" s="200" t="str">
        <f t="shared" si="82"/>
        <v/>
      </c>
      <c r="BM54" s="200" t="str">
        <f t="shared" si="83"/>
        <v/>
      </c>
      <c r="BN54" s="201" t="str">
        <f t="shared" si="84"/>
        <v/>
      </c>
      <c r="BO54" s="199" t="str">
        <f t="shared" si="62"/>
        <v/>
      </c>
      <c r="BP54" s="200" t="str">
        <f t="shared" si="85"/>
        <v/>
      </c>
      <c r="BQ54" s="200" t="str">
        <f t="shared" si="86"/>
        <v/>
      </c>
      <c r="BR54" s="202" t="str">
        <f t="shared" si="87"/>
        <v/>
      </c>
      <c r="BS54" s="199" t="str">
        <f t="shared" si="63"/>
        <v/>
      </c>
      <c r="BT54" s="200" t="str">
        <f t="shared" si="88"/>
        <v/>
      </c>
      <c r="BU54" s="200" t="str">
        <f t="shared" si="89"/>
        <v/>
      </c>
      <c r="BV54" s="201" t="str">
        <f t="shared" si="90"/>
        <v/>
      </c>
    </row>
    <row r="55" spans="1:74" s="2" customFormat="1" ht="33" customHeight="1" x14ac:dyDescent="0.25">
      <c r="A55" s="110"/>
      <c r="B55" s="106"/>
      <c r="C55" s="162" t="str">
        <f t="shared" si="37"/>
        <v/>
      </c>
      <c r="D55" s="160"/>
      <c r="E55" s="160"/>
      <c r="F55" s="161"/>
      <c r="G55" s="162" t="str">
        <f t="shared" si="38"/>
        <v/>
      </c>
      <c r="H55" s="160"/>
      <c r="I55" s="160"/>
      <c r="J55" s="161"/>
      <c r="K55" s="162" t="str">
        <f t="shared" si="39"/>
        <v/>
      </c>
      <c r="L55" s="160"/>
      <c r="M55" s="160"/>
      <c r="N55" s="161"/>
      <c r="O55" s="162" t="str">
        <f t="shared" si="40"/>
        <v/>
      </c>
      <c r="P55" s="160"/>
      <c r="Q55" s="160"/>
      <c r="R55" s="161"/>
      <c r="S55" s="162" t="str">
        <f t="shared" si="41"/>
        <v/>
      </c>
      <c r="T55" s="160" t="str">
        <f t="shared" si="42"/>
        <v/>
      </c>
      <c r="U55" s="160" t="str">
        <f t="shared" si="43"/>
        <v/>
      </c>
      <c r="V55" s="161" t="str">
        <f t="shared" si="44"/>
        <v/>
      </c>
      <c r="W55" s="162" t="str">
        <f t="shared" si="45"/>
        <v/>
      </c>
      <c r="X55" s="160" t="str">
        <f t="shared" si="46"/>
        <v/>
      </c>
      <c r="Y55" s="160" t="str">
        <f t="shared" si="4"/>
        <v/>
      </c>
      <c r="Z55" s="161" t="str">
        <f t="shared" si="5"/>
        <v/>
      </c>
      <c r="AA55" s="162" t="str">
        <f t="shared" si="47"/>
        <v/>
      </c>
      <c r="AB55" s="160" t="str">
        <f t="shared" si="48"/>
        <v/>
      </c>
      <c r="AC55" s="160" t="str">
        <f t="shared" si="6"/>
        <v/>
      </c>
      <c r="AD55" s="161" t="str">
        <f t="shared" si="7"/>
        <v/>
      </c>
      <c r="AE55" s="162" t="str">
        <f t="shared" si="49"/>
        <v/>
      </c>
      <c r="AF55" s="160" t="str">
        <f t="shared" si="50"/>
        <v/>
      </c>
      <c r="AG55" s="160" t="str">
        <f t="shared" si="8"/>
        <v/>
      </c>
      <c r="AH55" s="161" t="str">
        <f t="shared" si="9"/>
        <v/>
      </c>
      <c r="AI55" s="162" t="str">
        <f t="shared" si="51"/>
        <v/>
      </c>
      <c r="AJ55" s="160" t="str">
        <f t="shared" si="64"/>
        <v/>
      </c>
      <c r="AK55" s="160" t="str">
        <f t="shared" si="65"/>
        <v/>
      </c>
      <c r="AL55" s="161" t="str">
        <f t="shared" si="66"/>
        <v/>
      </c>
      <c r="AM55" s="162" t="str">
        <f t="shared" si="52"/>
        <v/>
      </c>
      <c r="AN55" s="160" t="str">
        <f t="shared" si="67"/>
        <v/>
      </c>
      <c r="AO55" s="160" t="str">
        <f t="shared" si="68"/>
        <v/>
      </c>
      <c r="AP55" s="161" t="str">
        <f t="shared" si="69"/>
        <v/>
      </c>
      <c r="AQ55" s="162" t="str">
        <f t="shared" si="53"/>
        <v/>
      </c>
      <c r="AR55" s="160" t="str">
        <f t="shared" si="70"/>
        <v/>
      </c>
      <c r="AS55" s="160" t="str">
        <f t="shared" si="71"/>
        <v/>
      </c>
      <c r="AT55" s="161" t="str">
        <f t="shared" si="72"/>
        <v/>
      </c>
      <c r="AU55" s="162" t="str">
        <f t="shared" si="54"/>
        <v/>
      </c>
      <c r="AV55" s="160" t="str">
        <f t="shared" si="73"/>
        <v/>
      </c>
      <c r="AW55" s="160" t="str">
        <f t="shared" si="74"/>
        <v/>
      </c>
      <c r="AX55" s="161" t="str">
        <f t="shared" si="75"/>
        <v/>
      </c>
      <c r="AY55" s="162" t="str">
        <f t="shared" si="55"/>
        <v/>
      </c>
      <c r="AZ55" s="160" t="str">
        <f t="shared" si="76"/>
        <v/>
      </c>
      <c r="BA55" s="160" t="str">
        <f t="shared" si="77"/>
        <v/>
      </c>
      <c r="BB55" s="161" t="str">
        <f t="shared" si="78"/>
        <v/>
      </c>
      <c r="BC55" s="162" t="str">
        <f t="shared" si="56"/>
        <v/>
      </c>
      <c r="BD55" s="160" t="str">
        <f t="shared" si="79"/>
        <v/>
      </c>
      <c r="BE55" s="160" t="str">
        <f t="shared" si="80"/>
        <v/>
      </c>
      <c r="BF55" s="161" t="str">
        <f t="shared" si="81"/>
        <v/>
      </c>
      <c r="BG55" s="199" t="str">
        <f t="shared" si="57"/>
        <v/>
      </c>
      <c r="BH55" s="200" t="str">
        <f t="shared" si="58"/>
        <v/>
      </c>
      <c r="BI55" s="200" t="str">
        <f t="shared" si="59"/>
        <v/>
      </c>
      <c r="BJ55" s="201" t="str">
        <f t="shared" si="60"/>
        <v/>
      </c>
      <c r="BK55" s="199" t="str">
        <f t="shared" si="61"/>
        <v/>
      </c>
      <c r="BL55" s="200" t="str">
        <f t="shared" si="82"/>
        <v/>
      </c>
      <c r="BM55" s="200" t="str">
        <f t="shared" si="83"/>
        <v/>
      </c>
      <c r="BN55" s="201" t="str">
        <f t="shared" si="84"/>
        <v/>
      </c>
      <c r="BO55" s="199" t="str">
        <f t="shared" si="62"/>
        <v/>
      </c>
      <c r="BP55" s="200" t="str">
        <f t="shared" si="85"/>
        <v/>
      </c>
      <c r="BQ55" s="200" t="str">
        <f t="shared" si="86"/>
        <v/>
      </c>
      <c r="BR55" s="202" t="str">
        <f t="shared" si="87"/>
        <v/>
      </c>
      <c r="BS55" s="199" t="str">
        <f t="shared" si="63"/>
        <v/>
      </c>
      <c r="BT55" s="200" t="str">
        <f t="shared" si="88"/>
        <v/>
      </c>
      <c r="BU55" s="200" t="str">
        <f t="shared" si="89"/>
        <v/>
      </c>
      <c r="BV55" s="201" t="str">
        <f t="shared" si="90"/>
        <v/>
      </c>
    </row>
    <row r="56" spans="1:74" s="2" customFormat="1" ht="33" customHeight="1" x14ac:dyDescent="0.25">
      <c r="A56" s="110"/>
      <c r="B56" s="106"/>
      <c r="C56" s="162" t="str">
        <f t="shared" si="37"/>
        <v/>
      </c>
      <c r="D56" s="160"/>
      <c r="E56" s="160"/>
      <c r="F56" s="161"/>
      <c r="G56" s="162" t="str">
        <f t="shared" si="38"/>
        <v/>
      </c>
      <c r="H56" s="160"/>
      <c r="I56" s="160"/>
      <c r="J56" s="161"/>
      <c r="K56" s="162" t="str">
        <f t="shared" si="39"/>
        <v/>
      </c>
      <c r="L56" s="160"/>
      <c r="M56" s="160"/>
      <c r="N56" s="161"/>
      <c r="O56" s="162" t="str">
        <f t="shared" si="40"/>
        <v/>
      </c>
      <c r="P56" s="160"/>
      <c r="Q56" s="160"/>
      <c r="R56" s="161"/>
      <c r="S56" s="162" t="str">
        <f t="shared" si="41"/>
        <v/>
      </c>
      <c r="T56" s="160" t="str">
        <f t="shared" si="42"/>
        <v/>
      </c>
      <c r="U56" s="160" t="str">
        <f t="shared" si="43"/>
        <v/>
      </c>
      <c r="V56" s="161" t="str">
        <f t="shared" si="44"/>
        <v/>
      </c>
      <c r="W56" s="162" t="str">
        <f t="shared" si="45"/>
        <v/>
      </c>
      <c r="X56" s="160" t="str">
        <f t="shared" si="46"/>
        <v/>
      </c>
      <c r="Y56" s="160" t="str">
        <f t="shared" si="4"/>
        <v/>
      </c>
      <c r="Z56" s="161" t="str">
        <f t="shared" si="5"/>
        <v/>
      </c>
      <c r="AA56" s="162" t="str">
        <f t="shared" si="47"/>
        <v/>
      </c>
      <c r="AB56" s="160" t="str">
        <f t="shared" si="48"/>
        <v/>
      </c>
      <c r="AC56" s="160" t="str">
        <f t="shared" si="6"/>
        <v/>
      </c>
      <c r="AD56" s="161" t="str">
        <f t="shared" si="7"/>
        <v/>
      </c>
      <c r="AE56" s="162" t="str">
        <f t="shared" si="49"/>
        <v/>
      </c>
      <c r="AF56" s="160" t="str">
        <f t="shared" si="50"/>
        <v/>
      </c>
      <c r="AG56" s="160" t="str">
        <f t="shared" si="8"/>
        <v/>
      </c>
      <c r="AH56" s="161" t="str">
        <f t="shared" si="9"/>
        <v/>
      </c>
      <c r="AI56" s="162" t="str">
        <f t="shared" si="51"/>
        <v/>
      </c>
      <c r="AJ56" s="160" t="str">
        <f t="shared" si="64"/>
        <v/>
      </c>
      <c r="AK56" s="160" t="str">
        <f t="shared" si="65"/>
        <v/>
      </c>
      <c r="AL56" s="161" t="str">
        <f t="shared" si="66"/>
        <v/>
      </c>
      <c r="AM56" s="162" t="str">
        <f t="shared" si="52"/>
        <v/>
      </c>
      <c r="AN56" s="160" t="str">
        <f t="shared" si="67"/>
        <v/>
      </c>
      <c r="AO56" s="160" t="str">
        <f t="shared" si="68"/>
        <v/>
      </c>
      <c r="AP56" s="161" t="str">
        <f t="shared" si="69"/>
        <v/>
      </c>
      <c r="AQ56" s="162" t="str">
        <f t="shared" si="53"/>
        <v/>
      </c>
      <c r="AR56" s="160" t="str">
        <f t="shared" si="70"/>
        <v/>
      </c>
      <c r="AS56" s="160" t="str">
        <f t="shared" si="71"/>
        <v/>
      </c>
      <c r="AT56" s="161" t="str">
        <f t="shared" si="72"/>
        <v/>
      </c>
      <c r="AU56" s="162" t="str">
        <f t="shared" si="54"/>
        <v/>
      </c>
      <c r="AV56" s="160" t="str">
        <f t="shared" si="73"/>
        <v/>
      </c>
      <c r="AW56" s="160" t="str">
        <f t="shared" si="74"/>
        <v/>
      </c>
      <c r="AX56" s="161" t="str">
        <f t="shared" si="75"/>
        <v/>
      </c>
      <c r="AY56" s="162" t="str">
        <f t="shared" si="55"/>
        <v/>
      </c>
      <c r="AZ56" s="160" t="str">
        <f t="shared" si="76"/>
        <v/>
      </c>
      <c r="BA56" s="160" t="str">
        <f t="shared" si="77"/>
        <v/>
      </c>
      <c r="BB56" s="161" t="str">
        <f t="shared" si="78"/>
        <v/>
      </c>
      <c r="BC56" s="162" t="str">
        <f t="shared" si="56"/>
        <v/>
      </c>
      <c r="BD56" s="160" t="str">
        <f t="shared" si="79"/>
        <v/>
      </c>
      <c r="BE56" s="160" t="str">
        <f t="shared" si="80"/>
        <v/>
      </c>
      <c r="BF56" s="161" t="str">
        <f t="shared" si="81"/>
        <v/>
      </c>
      <c r="BG56" s="199" t="str">
        <f t="shared" si="57"/>
        <v/>
      </c>
      <c r="BH56" s="200" t="str">
        <f t="shared" si="58"/>
        <v/>
      </c>
      <c r="BI56" s="200" t="str">
        <f t="shared" si="59"/>
        <v/>
      </c>
      <c r="BJ56" s="201" t="str">
        <f t="shared" si="60"/>
        <v/>
      </c>
      <c r="BK56" s="199" t="str">
        <f t="shared" si="61"/>
        <v/>
      </c>
      <c r="BL56" s="200" t="str">
        <f t="shared" si="82"/>
        <v/>
      </c>
      <c r="BM56" s="200" t="str">
        <f t="shared" si="83"/>
        <v/>
      </c>
      <c r="BN56" s="201" t="str">
        <f t="shared" si="84"/>
        <v/>
      </c>
      <c r="BO56" s="199" t="str">
        <f t="shared" si="62"/>
        <v/>
      </c>
      <c r="BP56" s="200" t="str">
        <f t="shared" si="85"/>
        <v/>
      </c>
      <c r="BQ56" s="200" t="str">
        <f t="shared" si="86"/>
        <v/>
      </c>
      <c r="BR56" s="202" t="str">
        <f t="shared" si="87"/>
        <v/>
      </c>
      <c r="BS56" s="199" t="str">
        <f t="shared" si="63"/>
        <v/>
      </c>
      <c r="BT56" s="200" t="str">
        <f t="shared" si="88"/>
        <v/>
      </c>
      <c r="BU56" s="200" t="str">
        <f t="shared" si="89"/>
        <v/>
      </c>
      <c r="BV56" s="201" t="str">
        <f t="shared" si="90"/>
        <v/>
      </c>
    </row>
    <row r="57" spans="1:74" s="2" customFormat="1" ht="33" customHeight="1" x14ac:dyDescent="0.25">
      <c r="A57" s="110"/>
      <c r="B57" s="106"/>
      <c r="C57" s="162" t="str">
        <f t="shared" si="37"/>
        <v/>
      </c>
      <c r="D57" s="160"/>
      <c r="E57" s="160"/>
      <c r="F57" s="161"/>
      <c r="G57" s="162" t="str">
        <f t="shared" si="38"/>
        <v/>
      </c>
      <c r="H57" s="160"/>
      <c r="I57" s="160"/>
      <c r="J57" s="161"/>
      <c r="K57" s="162" t="str">
        <f t="shared" si="39"/>
        <v/>
      </c>
      <c r="L57" s="160"/>
      <c r="M57" s="160"/>
      <c r="N57" s="161"/>
      <c r="O57" s="162" t="str">
        <f t="shared" si="40"/>
        <v/>
      </c>
      <c r="P57" s="160"/>
      <c r="Q57" s="160"/>
      <c r="R57" s="161"/>
      <c r="S57" s="162" t="str">
        <f t="shared" si="41"/>
        <v/>
      </c>
      <c r="T57" s="160" t="str">
        <f t="shared" si="42"/>
        <v/>
      </c>
      <c r="U57" s="160" t="str">
        <f t="shared" si="43"/>
        <v/>
      </c>
      <c r="V57" s="161" t="str">
        <f t="shared" si="44"/>
        <v/>
      </c>
      <c r="W57" s="162" t="str">
        <f t="shared" si="45"/>
        <v/>
      </c>
      <c r="X57" s="160" t="str">
        <f t="shared" si="46"/>
        <v/>
      </c>
      <c r="Y57" s="160" t="str">
        <f t="shared" si="4"/>
        <v/>
      </c>
      <c r="Z57" s="161" t="str">
        <f t="shared" si="5"/>
        <v/>
      </c>
      <c r="AA57" s="162" t="str">
        <f t="shared" si="47"/>
        <v/>
      </c>
      <c r="AB57" s="160" t="str">
        <f t="shared" si="48"/>
        <v/>
      </c>
      <c r="AC57" s="160" t="str">
        <f t="shared" si="6"/>
        <v/>
      </c>
      <c r="AD57" s="161" t="str">
        <f t="shared" si="7"/>
        <v/>
      </c>
      <c r="AE57" s="162" t="str">
        <f t="shared" si="49"/>
        <v/>
      </c>
      <c r="AF57" s="160" t="str">
        <f t="shared" si="50"/>
        <v/>
      </c>
      <c r="AG57" s="160" t="str">
        <f t="shared" si="8"/>
        <v/>
      </c>
      <c r="AH57" s="161" t="str">
        <f t="shared" si="9"/>
        <v/>
      </c>
      <c r="AI57" s="162" t="str">
        <f t="shared" si="51"/>
        <v/>
      </c>
      <c r="AJ57" s="160" t="str">
        <f t="shared" si="64"/>
        <v/>
      </c>
      <c r="AK57" s="160" t="str">
        <f t="shared" si="65"/>
        <v/>
      </c>
      <c r="AL57" s="161" t="str">
        <f t="shared" si="66"/>
        <v/>
      </c>
      <c r="AM57" s="162" t="str">
        <f t="shared" si="52"/>
        <v/>
      </c>
      <c r="AN57" s="160" t="str">
        <f t="shared" si="67"/>
        <v/>
      </c>
      <c r="AO57" s="160" t="str">
        <f t="shared" si="68"/>
        <v/>
      </c>
      <c r="AP57" s="161" t="str">
        <f t="shared" si="69"/>
        <v/>
      </c>
      <c r="AQ57" s="162" t="str">
        <f t="shared" si="53"/>
        <v/>
      </c>
      <c r="AR57" s="160" t="str">
        <f t="shared" si="70"/>
        <v/>
      </c>
      <c r="AS57" s="160" t="str">
        <f t="shared" si="71"/>
        <v/>
      </c>
      <c r="AT57" s="161" t="str">
        <f t="shared" si="72"/>
        <v/>
      </c>
      <c r="AU57" s="162" t="str">
        <f t="shared" si="54"/>
        <v/>
      </c>
      <c r="AV57" s="160" t="str">
        <f t="shared" si="73"/>
        <v/>
      </c>
      <c r="AW57" s="160" t="str">
        <f t="shared" si="74"/>
        <v/>
      </c>
      <c r="AX57" s="161" t="str">
        <f t="shared" si="75"/>
        <v/>
      </c>
      <c r="AY57" s="162" t="str">
        <f t="shared" si="55"/>
        <v/>
      </c>
      <c r="AZ57" s="160" t="str">
        <f t="shared" si="76"/>
        <v/>
      </c>
      <c r="BA57" s="160" t="str">
        <f t="shared" si="77"/>
        <v/>
      </c>
      <c r="BB57" s="161" t="str">
        <f t="shared" si="78"/>
        <v/>
      </c>
      <c r="BC57" s="162" t="str">
        <f t="shared" si="56"/>
        <v/>
      </c>
      <c r="BD57" s="160" t="str">
        <f t="shared" si="79"/>
        <v/>
      </c>
      <c r="BE57" s="160" t="str">
        <f t="shared" si="80"/>
        <v/>
      </c>
      <c r="BF57" s="161" t="str">
        <f t="shared" si="81"/>
        <v/>
      </c>
      <c r="BG57" s="199" t="str">
        <f t="shared" si="57"/>
        <v/>
      </c>
      <c r="BH57" s="200" t="str">
        <f t="shared" si="58"/>
        <v/>
      </c>
      <c r="BI57" s="200" t="str">
        <f t="shared" si="59"/>
        <v/>
      </c>
      <c r="BJ57" s="201" t="str">
        <f t="shared" si="60"/>
        <v/>
      </c>
      <c r="BK57" s="199" t="str">
        <f t="shared" si="61"/>
        <v/>
      </c>
      <c r="BL57" s="200" t="str">
        <f t="shared" si="82"/>
        <v/>
      </c>
      <c r="BM57" s="200" t="str">
        <f t="shared" si="83"/>
        <v/>
      </c>
      <c r="BN57" s="201" t="str">
        <f t="shared" si="84"/>
        <v/>
      </c>
      <c r="BO57" s="199" t="str">
        <f t="shared" si="62"/>
        <v/>
      </c>
      <c r="BP57" s="200" t="str">
        <f t="shared" si="85"/>
        <v/>
      </c>
      <c r="BQ57" s="200" t="str">
        <f t="shared" si="86"/>
        <v/>
      </c>
      <c r="BR57" s="202" t="str">
        <f t="shared" si="87"/>
        <v/>
      </c>
      <c r="BS57" s="199" t="str">
        <f t="shared" si="63"/>
        <v/>
      </c>
      <c r="BT57" s="200" t="str">
        <f t="shared" si="88"/>
        <v/>
      </c>
      <c r="BU57" s="200" t="str">
        <f t="shared" si="89"/>
        <v/>
      </c>
      <c r="BV57" s="201" t="str">
        <f t="shared" si="90"/>
        <v/>
      </c>
    </row>
    <row r="58" spans="1:74" s="2" customFormat="1" ht="33" customHeight="1" x14ac:dyDescent="0.25">
      <c r="A58" s="110"/>
      <c r="B58" s="106"/>
      <c r="C58" s="162" t="str">
        <f t="shared" si="37"/>
        <v/>
      </c>
      <c r="D58" s="160"/>
      <c r="E58" s="160"/>
      <c r="F58" s="161"/>
      <c r="G58" s="162" t="str">
        <f t="shared" si="38"/>
        <v/>
      </c>
      <c r="H58" s="160"/>
      <c r="I58" s="160"/>
      <c r="J58" s="161"/>
      <c r="K58" s="162" t="str">
        <f t="shared" si="39"/>
        <v/>
      </c>
      <c r="L58" s="160"/>
      <c r="M58" s="160"/>
      <c r="N58" s="161"/>
      <c r="O58" s="162" t="str">
        <f t="shared" si="40"/>
        <v/>
      </c>
      <c r="P58" s="160"/>
      <c r="Q58" s="160"/>
      <c r="R58" s="161"/>
      <c r="S58" s="162" t="str">
        <f t="shared" si="41"/>
        <v/>
      </c>
      <c r="T58" s="160" t="str">
        <f t="shared" si="42"/>
        <v/>
      </c>
      <c r="U58" s="160" t="str">
        <f t="shared" si="43"/>
        <v/>
      </c>
      <c r="V58" s="161" t="str">
        <f t="shared" si="44"/>
        <v/>
      </c>
      <c r="W58" s="162" t="str">
        <f t="shared" si="45"/>
        <v/>
      </c>
      <c r="X58" s="160" t="str">
        <f t="shared" si="46"/>
        <v/>
      </c>
      <c r="Y58" s="160" t="str">
        <f t="shared" si="4"/>
        <v/>
      </c>
      <c r="Z58" s="161" t="str">
        <f t="shared" si="5"/>
        <v/>
      </c>
      <c r="AA58" s="162" t="str">
        <f t="shared" si="47"/>
        <v/>
      </c>
      <c r="AB58" s="160" t="str">
        <f t="shared" si="48"/>
        <v/>
      </c>
      <c r="AC58" s="160" t="str">
        <f t="shared" si="6"/>
        <v/>
      </c>
      <c r="AD58" s="161" t="str">
        <f t="shared" si="7"/>
        <v/>
      </c>
      <c r="AE58" s="162" t="str">
        <f t="shared" si="49"/>
        <v/>
      </c>
      <c r="AF58" s="160" t="str">
        <f t="shared" si="50"/>
        <v/>
      </c>
      <c r="AG58" s="160" t="str">
        <f t="shared" si="8"/>
        <v/>
      </c>
      <c r="AH58" s="161" t="str">
        <f t="shared" si="9"/>
        <v/>
      </c>
      <c r="AI58" s="162" t="str">
        <f t="shared" si="51"/>
        <v/>
      </c>
      <c r="AJ58" s="160" t="str">
        <f t="shared" si="64"/>
        <v/>
      </c>
      <c r="AK58" s="160" t="str">
        <f t="shared" si="65"/>
        <v/>
      </c>
      <c r="AL58" s="161" t="str">
        <f t="shared" si="66"/>
        <v/>
      </c>
      <c r="AM58" s="162" t="str">
        <f t="shared" si="52"/>
        <v/>
      </c>
      <c r="AN58" s="160" t="str">
        <f t="shared" si="67"/>
        <v/>
      </c>
      <c r="AO58" s="160" t="str">
        <f t="shared" si="68"/>
        <v/>
      </c>
      <c r="AP58" s="161" t="str">
        <f t="shared" si="69"/>
        <v/>
      </c>
      <c r="AQ58" s="162" t="str">
        <f t="shared" si="53"/>
        <v/>
      </c>
      <c r="AR58" s="160" t="str">
        <f t="shared" si="70"/>
        <v/>
      </c>
      <c r="AS58" s="160" t="str">
        <f t="shared" si="71"/>
        <v/>
      </c>
      <c r="AT58" s="161" t="str">
        <f t="shared" si="72"/>
        <v/>
      </c>
      <c r="AU58" s="162" t="str">
        <f t="shared" si="54"/>
        <v/>
      </c>
      <c r="AV58" s="160" t="str">
        <f t="shared" si="73"/>
        <v/>
      </c>
      <c r="AW58" s="160" t="str">
        <f t="shared" si="74"/>
        <v/>
      </c>
      <c r="AX58" s="161" t="str">
        <f t="shared" si="75"/>
        <v/>
      </c>
      <c r="AY58" s="162" t="str">
        <f t="shared" si="55"/>
        <v/>
      </c>
      <c r="AZ58" s="160" t="str">
        <f t="shared" si="76"/>
        <v/>
      </c>
      <c r="BA58" s="160" t="str">
        <f t="shared" si="77"/>
        <v/>
      </c>
      <c r="BB58" s="161" t="str">
        <f t="shared" si="78"/>
        <v/>
      </c>
      <c r="BC58" s="162" t="str">
        <f t="shared" si="56"/>
        <v/>
      </c>
      <c r="BD58" s="160" t="str">
        <f t="shared" si="79"/>
        <v/>
      </c>
      <c r="BE58" s="160" t="str">
        <f t="shared" si="80"/>
        <v/>
      </c>
      <c r="BF58" s="161" t="str">
        <f t="shared" si="81"/>
        <v/>
      </c>
      <c r="BG58" s="199" t="str">
        <f t="shared" si="57"/>
        <v/>
      </c>
      <c r="BH58" s="200" t="str">
        <f t="shared" si="58"/>
        <v/>
      </c>
      <c r="BI58" s="200" t="str">
        <f t="shared" si="59"/>
        <v/>
      </c>
      <c r="BJ58" s="201" t="str">
        <f t="shared" si="60"/>
        <v/>
      </c>
      <c r="BK58" s="199" t="str">
        <f t="shared" si="61"/>
        <v/>
      </c>
      <c r="BL58" s="200" t="str">
        <f t="shared" si="82"/>
        <v/>
      </c>
      <c r="BM58" s="200" t="str">
        <f t="shared" si="83"/>
        <v/>
      </c>
      <c r="BN58" s="201" t="str">
        <f t="shared" si="84"/>
        <v/>
      </c>
      <c r="BO58" s="199" t="str">
        <f t="shared" si="62"/>
        <v/>
      </c>
      <c r="BP58" s="200" t="str">
        <f t="shared" si="85"/>
        <v/>
      </c>
      <c r="BQ58" s="200" t="str">
        <f t="shared" si="86"/>
        <v/>
      </c>
      <c r="BR58" s="202" t="str">
        <f t="shared" si="87"/>
        <v/>
      </c>
      <c r="BS58" s="199" t="str">
        <f t="shared" si="63"/>
        <v/>
      </c>
      <c r="BT58" s="200" t="str">
        <f t="shared" si="88"/>
        <v/>
      </c>
      <c r="BU58" s="200" t="str">
        <f t="shared" si="89"/>
        <v/>
      </c>
      <c r="BV58" s="201" t="str">
        <f t="shared" si="90"/>
        <v/>
      </c>
    </row>
    <row r="59" spans="1:74" s="2" customFormat="1" ht="33" customHeight="1" x14ac:dyDescent="0.25">
      <c r="A59" s="110"/>
      <c r="B59" s="106"/>
      <c r="C59" s="162" t="str">
        <f t="shared" si="37"/>
        <v/>
      </c>
      <c r="D59" s="160"/>
      <c r="E59" s="160"/>
      <c r="F59" s="161"/>
      <c r="G59" s="162" t="str">
        <f t="shared" si="38"/>
        <v/>
      </c>
      <c r="H59" s="160"/>
      <c r="I59" s="160"/>
      <c r="J59" s="161"/>
      <c r="K59" s="162" t="str">
        <f t="shared" si="39"/>
        <v/>
      </c>
      <c r="L59" s="160"/>
      <c r="M59" s="160"/>
      <c r="N59" s="161"/>
      <c r="O59" s="162" t="str">
        <f t="shared" si="40"/>
        <v/>
      </c>
      <c r="P59" s="160"/>
      <c r="Q59" s="160"/>
      <c r="R59" s="161"/>
      <c r="S59" s="162" t="str">
        <f t="shared" si="41"/>
        <v/>
      </c>
      <c r="T59" s="160" t="str">
        <f t="shared" si="42"/>
        <v/>
      </c>
      <c r="U59" s="160" t="str">
        <f t="shared" si="43"/>
        <v/>
      </c>
      <c r="V59" s="161" t="str">
        <f t="shared" si="44"/>
        <v/>
      </c>
      <c r="W59" s="162" t="str">
        <f t="shared" si="45"/>
        <v/>
      </c>
      <c r="X59" s="160" t="str">
        <f t="shared" si="46"/>
        <v/>
      </c>
      <c r="Y59" s="160" t="str">
        <f t="shared" si="4"/>
        <v/>
      </c>
      <c r="Z59" s="161" t="str">
        <f t="shared" si="5"/>
        <v/>
      </c>
      <c r="AA59" s="162" t="str">
        <f t="shared" si="47"/>
        <v/>
      </c>
      <c r="AB59" s="160" t="str">
        <f t="shared" si="48"/>
        <v/>
      </c>
      <c r="AC59" s="160" t="str">
        <f t="shared" si="6"/>
        <v/>
      </c>
      <c r="AD59" s="161" t="str">
        <f t="shared" si="7"/>
        <v/>
      </c>
      <c r="AE59" s="162" t="str">
        <f t="shared" si="49"/>
        <v/>
      </c>
      <c r="AF59" s="160" t="str">
        <f t="shared" si="50"/>
        <v/>
      </c>
      <c r="AG59" s="160" t="str">
        <f t="shared" si="8"/>
        <v/>
      </c>
      <c r="AH59" s="161" t="str">
        <f t="shared" si="9"/>
        <v/>
      </c>
      <c r="AI59" s="162" t="str">
        <f t="shared" si="51"/>
        <v/>
      </c>
      <c r="AJ59" s="160" t="str">
        <f t="shared" si="64"/>
        <v/>
      </c>
      <c r="AK59" s="160" t="str">
        <f t="shared" si="65"/>
        <v/>
      </c>
      <c r="AL59" s="161" t="str">
        <f t="shared" si="66"/>
        <v/>
      </c>
      <c r="AM59" s="162" t="str">
        <f t="shared" si="52"/>
        <v/>
      </c>
      <c r="AN59" s="160" t="str">
        <f t="shared" si="67"/>
        <v/>
      </c>
      <c r="AO59" s="160" t="str">
        <f t="shared" si="68"/>
        <v/>
      </c>
      <c r="AP59" s="161" t="str">
        <f t="shared" si="69"/>
        <v/>
      </c>
      <c r="AQ59" s="162" t="str">
        <f t="shared" si="53"/>
        <v/>
      </c>
      <c r="AR59" s="160" t="str">
        <f t="shared" si="70"/>
        <v/>
      </c>
      <c r="AS59" s="160" t="str">
        <f t="shared" si="71"/>
        <v/>
      </c>
      <c r="AT59" s="161" t="str">
        <f t="shared" si="72"/>
        <v/>
      </c>
      <c r="AU59" s="162" t="str">
        <f t="shared" si="54"/>
        <v/>
      </c>
      <c r="AV59" s="160" t="str">
        <f t="shared" si="73"/>
        <v/>
      </c>
      <c r="AW59" s="160" t="str">
        <f t="shared" si="74"/>
        <v/>
      </c>
      <c r="AX59" s="161" t="str">
        <f t="shared" si="75"/>
        <v/>
      </c>
      <c r="AY59" s="162" t="str">
        <f t="shared" si="55"/>
        <v/>
      </c>
      <c r="AZ59" s="160" t="str">
        <f t="shared" si="76"/>
        <v/>
      </c>
      <c r="BA59" s="160" t="str">
        <f t="shared" si="77"/>
        <v/>
      </c>
      <c r="BB59" s="161" t="str">
        <f t="shared" si="78"/>
        <v/>
      </c>
      <c r="BC59" s="162" t="str">
        <f t="shared" si="56"/>
        <v/>
      </c>
      <c r="BD59" s="160" t="str">
        <f t="shared" si="79"/>
        <v/>
      </c>
      <c r="BE59" s="160" t="str">
        <f t="shared" si="80"/>
        <v/>
      </c>
      <c r="BF59" s="161" t="str">
        <f t="shared" si="81"/>
        <v/>
      </c>
      <c r="BG59" s="199" t="str">
        <f t="shared" si="57"/>
        <v/>
      </c>
      <c r="BH59" s="200" t="str">
        <f t="shared" si="58"/>
        <v/>
      </c>
      <c r="BI59" s="200" t="str">
        <f t="shared" si="59"/>
        <v/>
      </c>
      <c r="BJ59" s="201" t="str">
        <f t="shared" si="60"/>
        <v/>
      </c>
      <c r="BK59" s="199" t="str">
        <f t="shared" si="61"/>
        <v/>
      </c>
      <c r="BL59" s="200" t="str">
        <f t="shared" si="82"/>
        <v/>
      </c>
      <c r="BM59" s="200" t="str">
        <f t="shared" si="83"/>
        <v/>
      </c>
      <c r="BN59" s="201" t="str">
        <f t="shared" si="84"/>
        <v/>
      </c>
      <c r="BO59" s="199" t="str">
        <f t="shared" si="62"/>
        <v/>
      </c>
      <c r="BP59" s="200" t="str">
        <f t="shared" si="85"/>
        <v/>
      </c>
      <c r="BQ59" s="200" t="str">
        <f t="shared" si="86"/>
        <v/>
      </c>
      <c r="BR59" s="202" t="str">
        <f t="shared" si="87"/>
        <v/>
      </c>
      <c r="BS59" s="199" t="str">
        <f t="shared" si="63"/>
        <v/>
      </c>
      <c r="BT59" s="200" t="str">
        <f t="shared" si="88"/>
        <v/>
      </c>
      <c r="BU59" s="200" t="str">
        <f t="shared" si="89"/>
        <v/>
      </c>
      <c r="BV59" s="201" t="str">
        <f t="shared" si="90"/>
        <v/>
      </c>
    </row>
    <row r="60" spans="1:74" s="2" customFormat="1" ht="33" customHeight="1" x14ac:dyDescent="0.25">
      <c r="A60" s="110"/>
      <c r="B60" s="106"/>
      <c r="C60" s="162" t="str">
        <f t="shared" si="37"/>
        <v/>
      </c>
      <c r="D60" s="160"/>
      <c r="E60" s="160"/>
      <c r="F60" s="161"/>
      <c r="G60" s="162" t="str">
        <f t="shared" si="38"/>
        <v/>
      </c>
      <c r="H60" s="160"/>
      <c r="I60" s="160"/>
      <c r="J60" s="161"/>
      <c r="K60" s="162" t="str">
        <f t="shared" si="39"/>
        <v/>
      </c>
      <c r="L60" s="160"/>
      <c r="M60" s="160"/>
      <c r="N60" s="161"/>
      <c r="O60" s="162" t="str">
        <f t="shared" si="40"/>
        <v/>
      </c>
      <c r="P60" s="160"/>
      <c r="Q60" s="160"/>
      <c r="R60" s="161"/>
      <c r="S60" s="162" t="str">
        <f t="shared" si="41"/>
        <v/>
      </c>
      <c r="T60" s="160" t="str">
        <f t="shared" si="42"/>
        <v/>
      </c>
      <c r="U60" s="160" t="str">
        <f t="shared" si="43"/>
        <v/>
      </c>
      <c r="V60" s="161" t="str">
        <f t="shared" si="44"/>
        <v/>
      </c>
      <c r="W60" s="162" t="str">
        <f t="shared" si="45"/>
        <v/>
      </c>
      <c r="X60" s="160" t="str">
        <f t="shared" si="46"/>
        <v/>
      </c>
      <c r="Y60" s="160" t="str">
        <f t="shared" si="4"/>
        <v/>
      </c>
      <c r="Z60" s="161" t="str">
        <f t="shared" si="5"/>
        <v/>
      </c>
      <c r="AA60" s="162" t="str">
        <f t="shared" si="47"/>
        <v/>
      </c>
      <c r="AB60" s="160" t="str">
        <f t="shared" si="48"/>
        <v/>
      </c>
      <c r="AC60" s="160" t="str">
        <f t="shared" si="6"/>
        <v/>
      </c>
      <c r="AD60" s="161" t="str">
        <f t="shared" si="7"/>
        <v/>
      </c>
      <c r="AE60" s="162" t="str">
        <f t="shared" si="49"/>
        <v/>
      </c>
      <c r="AF60" s="160" t="str">
        <f t="shared" si="50"/>
        <v/>
      </c>
      <c r="AG60" s="160" t="str">
        <f t="shared" si="8"/>
        <v/>
      </c>
      <c r="AH60" s="161" t="str">
        <f t="shared" si="9"/>
        <v/>
      </c>
      <c r="AI60" s="162" t="str">
        <f t="shared" si="51"/>
        <v/>
      </c>
      <c r="AJ60" s="160" t="str">
        <f t="shared" si="64"/>
        <v/>
      </c>
      <c r="AK60" s="160" t="str">
        <f t="shared" si="65"/>
        <v/>
      </c>
      <c r="AL60" s="161" t="str">
        <f t="shared" si="66"/>
        <v/>
      </c>
      <c r="AM60" s="162" t="str">
        <f t="shared" si="52"/>
        <v/>
      </c>
      <c r="AN60" s="160" t="str">
        <f t="shared" si="67"/>
        <v/>
      </c>
      <c r="AO60" s="160" t="str">
        <f t="shared" si="68"/>
        <v/>
      </c>
      <c r="AP60" s="161" t="str">
        <f t="shared" si="69"/>
        <v/>
      </c>
      <c r="AQ60" s="162" t="str">
        <f t="shared" si="53"/>
        <v/>
      </c>
      <c r="AR60" s="160" t="str">
        <f t="shared" si="70"/>
        <v/>
      </c>
      <c r="AS60" s="160" t="str">
        <f t="shared" si="71"/>
        <v/>
      </c>
      <c r="AT60" s="161" t="str">
        <f t="shared" si="72"/>
        <v/>
      </c>
      <c r="AU60" s="162" t="str">
        <f t="shared" si="54"/>
        <v/>
      </c>
      <c r="AV60" s="160" t="str">
        <f t="shared" si="73"/>
        <v/>
      </c>
      <c r="AW60" s="160" t="str">
        <f t="shared" si="74"/>
        <v/>
      </c>
      <c r="AX60" s="161" t="str">
        <f t="shared" si="75"/>
        <v/>
      </c>
      <c r="AY60" s="162" t="str">
        <f t="shared" si="55"/>
        <v/>
      </c>
      <c r="AZ60" s="160" t="str">
        <f t="shared" si="76"/>
        <v/>
      </c>
      <c r="BA60" s="160" t="str">
        <f t="shared" si="77"/>
        <v/>
      </c>
      <c r="BB60" s="161" t="str">
        <f t="shared" si="78"/>
        <v/>
      </c>
      <c r="BC60" s="162" t="str">
        <f t="shared" si="56"/>
        <v/>
      </c>
      <c r="BD60" s="160" t="str">
        <f t="shared" si="79"/>
        <v/>
      </c>
      <c r="BE60" s="160" t="str">
        <f t="shared" si="80"/>
        <v/>
      </c>
      <c r="BF60" s="161" t="str">
        <f t="shared" si="81"/>
        <v/>
      </c>
      <c r="BG60" s="199" t="str">
        <f t="shared" si="57"/>
        <v/>
      </c>
      <c r="BH60" s="200" t="str">
        <f t="shared" si="58"/>
        <v/>
      </c>
      <c r="BI60" s="200" t="str">
        <f t="shared" si="59"/>
        <v/>
      </c>
      <c r="BJ60" s="201" t="str">
        <f t="shared" si="60"/>
        <v/>
      </c>
      <c r="BK60" s="199" t="str">
        <f t="shared" si="61"/>
        <v/>
      </c>
      <c r="BL60" s="200" t="str">
        <f t="shared" si="82"/>
        <v/>
      </c>
      <c r="BM60" s="200" t="str">
        <f t="shared" si="83"/>
        <v/>
      </c>
      <c r="BN60" s="201" t="str">
        <f t="shared" si="84"/>
        <v/>
      </c>
      <c r="BO60" s="199" t="str">
        <f t="shared" si="62"/>
        <v/>
      </c>
      <c r="BP60" s="200" t="str">
        <f t="shared" si="85"/>
        <v/>
      </c>
      <c r="BQ60" s="200" t="str">
        <f t="shared" si="86"/>
        <v/>
      </c>
      <c r="BR60" s="202" t="str">
        <f t="shared" si="87"/>
        <v/>
      </c>
      <c r="BS60" s="199" t="str">
        <f t="shared" si="63"/>
        <v/>
      </c>
      <c r="BT60" s="200" t="str">
        <f t="shared" si="88"/>
        <v/>
      </c>
      <c r="BU60" s="200" t="str">
        <f t="shared" si="89"/>
        <v/>
      </c>
      <c r="BV60" s="201" t="str">
        <f t="shared" si="90"/>
        <v/>
      </c>
    </row>
    <row r="61" spans="1:74" s="2" customFormat="1" ht="33" customHeight="1" x14ac:dyDescent="0.25">
      <c r="A61" s="110"/>
      <c r="B61" s="106"/>
      <c r="C61" s="162" t="str">
        <f t="shared" si="37"/>
        <v/>
      </c>
      <c r="D61" s="160"/>
      <c r="E61" s="160"/>
      <c r="F61" s="161"/>
      <c r="G61" s="162" t="str">
        <f t="shared" si="38"/>
        <v/>
      </c>
      <c r="H61" s="160"/>
      <c r="I61" s="160"/>
      <c r="J61" s="161"/>
      <c r="K61" s="162" t="str">
        <f t="shared" si="39"/>
        <v/>
      </c>
      <c r="L61" s="160"/>
      <c r="M61" s="160"/>
      <c r="N61" s="161"/>
      <c r="O61" s="162" t="str">
        <f t="shared" si="40"/>
        <v/>
      </c>
      <c r="P61" s="160"/>
      <c r="Q61" s="160"/>
      <c r="R61" s="161"/>
      <c r="S61" s="162" t="str">
        <f t="shared" si="41"/>
        <v/>
      </c>
      <c r="T61" s="160" t="str">
        <f t="shared" si="42"/>
        <v/>
      </c>
      <c r="U61" s="160" t="str">
        <f t="shared" si="43"/>
        <v/>
      </c>
      <c r="V61" s="161" t="str">
        <f t="shared" si="44"/>
        <v/>
      </c>
      <c r="W61" s="162" t="str">
        <f t="shared" si="45"/>
        <v/>
      </c>
      <c r="X61" s="160" t="str">
        <f t="shared" si="46"/>
        <v/>
      </c>
      <c r="Y61" s="160" t="str">
        <f t="shared" si="4"/>
        <v/>
      </c>
      <c r="Z61" s="161" t="str">
        <f t="shared" si="5"/>
        <v/>
      </c>
      <c r="AA61" s="162" t="str">
        <f t="shared" si="47"/>
        <v/>
      </c>
      <c r="AB61" s="160" t="str">
        <f t="shared" si="48"/>
        <v/>
      </c>
      <c r="AC61" s="160" t="str">
        <f t="shared" si="6"/>
        <v/>
      </c>
      <c r="AD61" s="161" t="str">
        <f t="shared" si="7"/>
        <v/>
      </c>
      <c r="AE61" s="162" t="str">
        <f t="shared" si="49"/>
        <v/>
      </c>
      <c r="AF61" s="160" t="str">
        <f t="shared" si="50"/>
        <v/>
      </c>
      <c r="AG61" s="160" t="str">
        <f t="shared" si="8"/>
        <v/>
      </c>
      <c r="AH61" s="161" t="str">
        <f t="shared" si="9"/>
        <v/>
      </c>
      <c r="AI61" s="162" t="str">
        <f t="shared" si="51"/>
        <v/>
      </c>
      <c r="AJ61" s="160" t="str">
        <f t="shared" si="64"/>
        <v/>
      </c>
      <c r="AK61" s="160" t="str">
        <f t="shared" si="65"/>
        <v/>
      </c>
      <c r="AL61" s="161" t="str">
        <f t="shared" si="66"/>
        <v/>
      </c>
      <c r="AM61" s="162" t="str">
        <f t="shared" si="52"/>
        <v/>
      </c>
      <c r="AN61" s="160" t="str">
        <f t="shared" si="67"/>
        <v/>
      </c>
      <c r="AO61" s="160" t="str">
        <f t="shared" si="68"/>
        <v/>
      </c>
      <c r="AP61" s="161" t="str">
        <f t="shared" si="69"/>
        <v/>
      </c>
      <c r="AQ61" s="162" t="str">
        <f t="shared" si="53"/>
        <v/>
      </c>
      <c r="AR61" s="160" t="str">
        <f t="shared" si="70"/>
        <v/>
      </c>
      <c r="AS61" s="160" t="str">
        <f t="shared" si="71"/>
        <v/>
      </c>
      <c r="AT61" s="161" t="str">
        <f t="shared" si="72"/>
        <v/>
      </c>
      <c r="AU61" s="162" t="str">
        <f t="shared" si="54"/>
        <v/>
      </c>
      <c r="AV61" s="160" t="str">
        <f t="shared" si="73"/>
        <v/>
      </c>
      <c r="AW61" s="160" t="str">
        <f t="shared" si="74"/>
        <v/>
      </c>
      <c r="AX61" s="161" t="str">
        <f t="shared" si="75"/>
        <v/>
      </c>
      <c r="AY61" s="162" t="str">
        <f t="shared" si="55"/>
        <v/>
      </c>
      <c r="AZ61" s="160" t="str">
        <f t="shared" si="76"/>
        <v/>
      </c>
      <c r="BA61" s="160" t="str">
        <f t="shared" si="77"/>
        <v/>
      </c>
      <c r="BB61" s="161" t="str">
        <f t="shared" si="78"/>
        <v/>
      </c>
      <c r="BC61" s="162" t="str">
        <f t="shared" si="56"/>
        <v/>
      </c>
      <c r="BD61" s="160" t="str">
        <f t="shared" si="79"/>
        <v/>
      </c>
      <c r="BE61" s="160" t="str">
        <f t="shared" si="80"/>
        <v/>
      </c>
      <c r="BF61" s="161" t="str">
        <f t="shared" si="81"/>
        <v/>
      </c>
      <c r="BG61" s="199" t="str">
        <f t="shared" si="57"/>
        <v/>
      </c>
      <c r="BH61" s="200" t="str">
        <f t="shared" si="58"/>
        <v/>
      </c>
      <c r="BI61" s="200" t="str">
        <f t="shared" si="59"/>
        <v/>
      </c>
      <c r="BJ61" s="201" t="str">
        <f t="shared" si="60"/>
        <v/>
      </c>
      <c r="BK61" s="199" t="str">
        <f t="shared" si="61"/>
        <v/>
      </c>
      <c r="BL61" s="200" t="str">
        <f t="shared" si="82"/>
        <v/>
      </c>
      <c r="BM61" s="200" t="str">
        <f t="shared" si="83"/>
        <v/>
      </c>
      <c r="BN61" s="201" t="str">
        <f t="shared" si="84"/>
        <v/>
      </c>
      <c r="BO61" s="199" t="str">
        <f t="shared" si="62"/>
        <v/>
      </c>
      <c r="BP61" s="200" t="str">
        <f t="shared" si="85"/>
        <v/>
      </c>
      <c r="BQ61" s="200" t="str">
        <f t="shared" si="86"/>
        <v/>
      </c>
      <c r="BR61" s="202" t="str">
        <f t="shared" si="87"/>
        <v/>
      </c>
      <c r="BS61" s="199" t="str">
        <f t="shared" si="63"/>
        <v/>
      </c>
      <c r="BT61" s="200" t="str">
        <f t="shared" si="88"/>
        <v/>
      </c>
      <c r="BU61" s="200" t="str">
        <f t="shared" si="89"/>
        <v/>
      </c>
      <c r="BV61" s="201" t="str">
        <f t="shared" si="90"/>
        <v/>
      </c>
    </row>
    <row r="62" spans="1:74" s="2" customFormat="1" ht="33" customHeight="1" x14ac:dyDescent="0.25">
      <c r="A62" s="110"/>
      <c r="B62" s="106"/>
      <c r="C62" s="162" t="str">
        <f t="shared" si="37"/>
        <v/>
      </c>
      <c r="D62" s="160"/>
      <c r="E62" s="160"/>
      <c r="F62" s="161"/>
      <c r="G62" s="162" t="str">
        <f t="shared" si="38"/>
        <v/>
      </c>
      <c r="H62" s="160"/>
      <c r="I62" s="160"/>
      <c r="J62" s="161"/>
      <c r="K62" s="162" t="str">
        <f t="shared" si="39"/>
        <v/>
      </c>
      <c r="L62" s="160"/>
      <c r="M62" s="160"/>
      <c r="N62" s="161"/>
      <c r="O62" s="162" t="str">
        <f t="shared" si="40"/>
        <v/>
      </c>
      <c r="P62" s="160"/>
      <c r="Q62" s="160"/>
      <c r="R62" s="161"/>
      <c r="S62" s="162" t="str">
        <f t="shared" si="41"/>
        <v/>
      </c>
      <c r="T62" s="160" t="str">
        <f t="shared" si="42"/>
        <v/>
      </c>
      <c r="U62" s="160" t="str">
        <f t="shared" si="43"/>
        <v/>
      </c>
      <c r="V62" s="161" t="str">
        <f t="shared" si="44"/>
        <v/>
      </c>
      <c r="W62" s="162" t="str">
        <f t="shared" si="45"/>
        <v/>
      </c>
      <c r="X62" s="160" t="str">
        <f t="shared" si="46"/>
        <v/>
      </c>
      <c r="Y62" s="160" t="str">
        <f t="shared" si="4"/>
        <v/>
      </c>
      <c r="Z62" s="161" t="str">
        <f t="shared" si="5"/>
        <v/>
      </c>
      <c r="AA62" s="162" t="str">
        <f t="shared" si="47"/>
        <v/>
      </c>
      <c r="AB62" s="160" t="str">
        <f t="shared" si="48"/>
        <v/>
      </c>
      <c r="AC62" s="160" t="str">
        <f t="shared" si="6"/>
        <v/>
      </c>
      <c r="AD62" s="161" t="str">
        <f t="shared" si="7"/>
        <v/>
      </c>
      <c r="AE62" s="162" t="str">
        <f t="shared" si="49"/>
        <v/>
      </c>
      <c r="AF62" s="160" t="str">
        <f t="shared" si="50"/>
        <v/>
      </c>
      <c r="AG62" s="160" t="str">
        <f t="shared" si="8"/>
        <v/>
      </c>
      <c r="AH62" s="161" t="str">
        <f t="shared" si="9"/>
        <v/>
      </c>
      <c r="AI62" s="162" t="str">
        <f t="shared" si="51"/>
        <v/>
      </c>
      <c r="AJ62" s="160" t="str">
        <f t="shared" si="64"/>
        <v/>
      </c>
      <c r="AK62" s="160" t="str">
        <f t="shared" si="65"/>
        <v/>
      </c>
      <c r="AL62" s="161" t="str">
        <f t="shared" si="66"/>
        <v/>
      </c>
      <c r="AM62" s="162" t="str">
        <f t="shared" si="52"/>
        <v/>
      </c>
      <c r="AN62" s="160" t="str">
        <f t="shared" si="67"/>
        <v/>
      </c>
      <c r="AO62" s="160" t="str">
        <f t="shared" si="68"/>
        <v/>
      </c>
      <c r="AP62" s="161" t="str">
        <f t="shared" si="69"/>
        <v/>
      </c>
      <c r="AQ62" s="162" t="str">
        <f t="shared" si="53"/>
        <v/>
      </c>
      <c r="AR62" s="160" t="str">
        <f t="shared" si="70"/>
        <v/>
      </c>
      <c r="AS62" s="160" t="str">
        <f t="shared" si="71"/>
        <v/>
      </c>
      <c r="AT62" s="161" t="str">
        <f t="shared" si="72"/>
        <v/>
      </c>
      <c r="AU62" s="162" t="str">
        <f t="shared" si="54"/>
        <v/>
      </c>
      <c r="AV62" s="160" t="str">
        <f t="shared" si="73"/>
        <v/>
      </c>
      <c r="AW62" s="160" t="str">
        <f t="shared" si="74"/>
        <v/>
      </c>
      <c r="AX62" s="161" t="str">
        <f t="shared" si="75"/>
        <v/>
      </c>
      <c r="AY62" s="162" t="str">
        <f t="shared" si="55"/>
        <v/>
      </c>
      <c r="AZ62" s="160" t="str">
        <f t="shared" si="76"/>
        <v/>
      </c>
      <c r="BA62" s="160" t="str">
        <f t="shared" si="77"/>
        <v/>
      </c>
      <c r="BB62" s="161" t="str">
        <f t="shared" si="78"/>
        <v/>
      </c>
      <c r="BC62" s="162" t="str">
        <f t="shared" si="56"/>
        <v/>
      </c>
      <c r="BD62" s="160" t="str">
        <f t="shared" si="79"/>
        <v/>
      </c>
      <c r="BE62" s="160" t="str">
        <f t="shared" si="80"/>
        <v/>
      </c>
      <c r="BF62" s="161" t="str">
        <f t="shared" si="81"/>
        <v/>
      </c>
      <c r="BG62" s="199" t="str">
        <f t="shared" si="57"/>
        <v/>
      </c>
      <c r="BH62" s="200" t="str">
        <f t="shared" si="58"/>
        <v/>
      </c>
      <c r="BI62" s="200" t="str">
        <f t="shared" si="59"/>
        <v/>
      </c>
      <c r="BJ62" s="201" t="str">
        <f t="shared" si="60"/>
        <v/>
      </c>
      <c r="BK62" s="199" t="str">
        <f t="shared" si="61"/>
        <v/>
      </c>
      <c r="BL62" s="200" t="str">
        <f t="shared" si="82"/>
        <v/>
      </c>
      <c r="BM62" s="200" t="str">
        <f t="shared" si="83"/>
        <v/>
      </c>
      <c r="BN62" s="201" t="str">
        <f t="shared" si="84"/>
        <v/>
      </c>
      <c r="BO62" s="199" t="str">
        <f t="shared" si="62"/>
        <v/>
      </c>
      <c r="BP62" s="200" t="str">
        <f t="shared" si="85"/>
        <v/>
      </c>
      <c r="BQ62" s="200" t="str">
        <f t="shared" si="86"/>
        <v/>
      </c>
      <c r="BR62" s="202" t="str">
        <f t="shared" si="87"/>
        <v/>
      </c>
      <c r="BS62" s="199" t="str">
        <f t="shared" si="63"/>
        <v/>
      </c>
      <c r="BT62" s="200" t="str">
        <f t="shared" si="88"/>
        <v/>
      </c>
      <c r="BU62" s="200" t="str">
        <f t="shared" si="89"/>
        <v/>
      </c>
      <c r="BV62" s="201" t="str">
        <f t="shared" si="90"/>
        <v/>
      </c>
    </row>
    <row r="63" spans="1:74" s="2" customFormat="1" ht="33" customHeight="1" x14ac:dyDescent="0.25">
      <c r="A63" s="110"/>
      <c r="B63" s="106"/>
      <c r="C63" s="162" t="str">
        <f t="shared" si="37"/>
        <v/>
      </c>
      <c r="D63" s="160"/>
      <c r="E63" s="160"/>
      <c r="F63" s="161"/>
      <c r="G63" s="162" t="str">
        <f t="shared" si="38"/>
        <v/>
      </c>
      <c r="H63" s="160"/>
      <c r="I63" s="160"/>
      <c r="J63" s="161"/>
      <c r="K63" s="162" t="str">
        <f t="shared" si="39"/>
        <v/>
      </c>
      <c r="L63" s="160"/>
      <c r="M63" s="160"/>
      <c r="N63" s="161"/>
      <c r="O63" s="162" t="str">
        <f t="shared" si="40"/>
        <v/>
      </c>
      <c r="P63" s="160"/>
      <c r="Q63" s="160"/>
      <c r="R63" s="161"/>
      <c r="S63" s="162" t="str">
        <f t="shared" si="41"/>
        <v/>
      </c>
      <c r="T63" s="160" t="str">
        <f t="shared" si="42"/>
        <v/>
      </c>
      <c r="U63" s="160" t="str">
        <f t="shared" si="43"/>
        <v/>
      </c>
      <c r="V63" s="161" t="str">
        <f t="shared" si="44"/>
        <v/>
      </c>
      <c r="W63" s="162" t="str">
        <f t="shared" si="45"/>
        <v/>
      </c>
      <c r="X63" s="160" t="str">
        <f t="shared" si="46"/>
        <v/>
      </c>
      <c r="Y63" s="160" t="str">
        <f t="shared" si="4"/>
        <v/>
      </c>
      <c r="Z63" s="161" t="str">
        <f t="shared" si="5"/>
        <v/>
      </c>
      <c r="AA63" s="162" t="str">
        <f t="shared" si="47"/>
        <v/>
      </c>
      <c r="AB63" s="160" t="str">
        <f t="shared" si="48"/>
        <v/>
      </c>
      <c r="AC63" s="160" t="str">
        <f t="shared" si="6"/>
        <v/>
      </c>
      <c r="AD63" s="161" t="str">
        <f t="shared" si="7"/>
        <v/>
      </c>
      <c r="AE63" s="162" t="str">
        <f t="shared" si="49"/>
        <v/>
      </c>
      <c r="AF63" s="160" t="str">
        <f t="shared" si="50"/>
        <v/>
      </c>
      <c r="AG63" s="160" t="str">
        <f t="shared" si="8"/>
        <v/>
      </c>
      <c r="AH63" s="161" t="str">
        <f t="shared" si="9"/>
        <v/>
      </c>
      <c r="AI63" s="162" t="str">
        <f t="shared" si="51"/>
        <v/>
      </c>
      <c r="AJ63" s="160" t="str">
        <f t="shared" si="64"/>
        <v/>
      </c>
      <c r="AK63" s="160" t="str">
        <f t="shared" si="65"/>
        <v/>
      </c>
      <c r="AL63" s="161" t="str">
        <f t="shared" si="66"/>
        <v/>
      </c>
      <c r="AM63" s="162" t="str">
        <f t="shared" si="52"/>
        <v/>
      </c>
      <c r="AN63" s="160" t="str">
        <f t="shared" si="67"/>
        <v/>
      </c>
      <c r="AO63" s="160" t="str">
        <f t="shared" si="68"/>
        <v/>
      </c>
      <c r="AP63" s="161" t="str">
        <f t="shared" si="69"/>
        <v/>
      </c>
      <c r="AQ63" s="162" t="str">
        <f t="shared" si="53"/>
        <v/>
      </c>
      <c r="AR63" s="160" t="str">
        <f t="shared" si="70"/>
        <v/>
      </c>
      <c r="AS63" s="160" t="str">
        <f t="shared" si="71"/>
        <v/>
      </c>
      <c r="AT63" s="161" t="str">
        <f t="shared" si="72"/>
        <v/>
      </c>
      <c r="AU63" s="162" t="str">
        <f t="shared" si="54"/>
        <v/>
      </c>
      <c r="AV63" s="160" t="str">
        <f t="shared" si="73"/>
        <v/>
      </c>
      <c r="AW63" s="160" t="str">
        <f t="shared" si="74"/>
        <v/>
      </c>
      <c r="AX63" s="161" t="str">
        <f t="shared" si="75"/>
        <v/>
      </c>
      <c r="AY63" s="162" t="str">
        <f t="shared" si="55"/>
        <v/>
      </c>
      <c r="AZ63" s="160" t="str">
        <f t="shared" si="76"/>
        <v/>
      </c>
      <c r="BA63" s="160" t="str">
        <f t="shared" si="77"/>
        <v/>
      </c>
      <c r="BB63" s="161" t="str">
        <f t="shared" si="78"/>
        <v/>
      </c>
      <c r="BC63" s="162" t="str">
        <f t="shared" si="56"/>
        <v/>
      </c>
      <c r="BD63" s="160" t="str">
        <f t="shared" si="79"/>
        <v/>
      </c>
      <c r="BE63" s="160" t="str">
        <f t="shared" si="80"/>
        <v/>
      </c>
      <c r="BF63" s="161" t="str">
        <f t="shared" si="81"/>
        <v/>
      </c>
      <c r="BG63" s="199" t="str">
        <f t="shared" si="57"/>
        <v/>
      </c>
      <c r="BH63" s="200" t="str">
        <f t="shared" si="58"/>
        <v/>
      </c>
      <c r="BI63" s="200" t="str">
        <f t="shared" si="59"/>
        <v/>
      </c>
      <c r="BJ63" s="201" t="str">
        <f t="shared" si="60"/>
        <v/>
      </c>
      <c r="BK63" s="199" t="str">
        <f t="shared" si="61"/>
        <v/>
      </c>
      <c r="BL63" s="200" t="str">
        <f t="shared" si="82"/>
        <v/>
      </c>
      <c r="BM63" s="200" t="str">
        <f t="shared" si="83"/>
        <v/>
      </c>
      <c r="BN63" s="201" t="str">
        <f t="shared" si="84"/>
        <v/>
      </c>
      <c r="BO63" s="199" t="str">
        <f t="shared" si="62"/>
        <v/>
      </c>
      <c r="BP63" s="200" t="str">
        <f t="shared" si="85"/>
        <v/>
      </c>
      <c r="BQ63" s="200" t="str">
        <f t="shared" si="86"/>
        <v/>
      </c>
      <c r="BR63" s="202" t="str">
        <f t="shared" si="87"/>
        <v/>
      </c>
      <c r="BS63" s="199" t="str">
        <f t="shared" si="63"/>
        <v/>
      </c>
      <c r="BT63" s="200" t="str">
        <f t="shared" si="88"/>
        <v/>
      </c>
      <c r="BU63" s="200" t="str">
        <f t="shared" si="89"/>
        <v/>
      </c>
      <c r="BV63" s="201" t="str">
        <f t="shared" si="90"/>
        <v/>
      </c>
    </row>
    <row r="64" spans="1:74" s="2" customFormat="1" ht="33" customHeight="1" x14ac:dyDescent="0.25">
      <c r="A64" s="110"/>
      <c r="B64" s="106"/>
      <c r="C64" s="162" t="str">
        <f t="shared" si="37"/>
        <v/>
      </c>
      <c r="D64" s="160"/>
      <c r="E64" s="160"/>
      <c r="F64" s="161"/>
      <c r="G64" s="162" t="str">
        <f t="shared" si="38"/>
        <v/>
      </c>
      <c r="H64" s="160"/>
      <c r="I64" s="160"/>
      <c r="J64" s="161"/>
      <c r="K64" s="162" t="str">
        <f t="shared" si="39"/>
        <v/>
      </c>
      <c r="L64" s="160"/>
      <c r="M64" s="160"/>
      <c r="N64" s="161"/>
      <c r="O64" s="162" t="str">
        <f t="shared" si="40"/>
        <v/>
      </c>
      <c r="P64" s="160"/>
      <c r="Q64" s="160"/>
      <c r="R64" s="161"/>
      <c r="S64" s="162" t="str">
        <f t="shared" si="41"/>
        <v/>
      </c>
      <c r="T64" s="160" t="str">
        <f t="shared" si="42"/>
        <v/>
      </c>
      <c r="U64" s="160" t="str">
        <f t="shared" si="43"/>
        <v/>
      </c>
      <c r="V64" s="161" t="str">
        <f t="shared" si="44"/>
        <v/>
      </c>
      <c r="W64" s="162" t="str">
        <f t="shared" si="45"/>
        <v/>
      </c>
      <c r="X64" s="160" t="str">
        <f t="shared" si="46"/>
        <v/>
      </c>
      <c r="Y64" s="160" t="str">
        <f t="shared" si="4"/>
        <v/>
      </c>
      <c r="Z64" s="161" t="str">
        <f t="shared" si="5"/>
        <v/>
      </c>
      <c r="AA64" s="162" t="str">
        <f t="shared" si="47"/>
        <v/>
      </c>
      <c r="AB64" s="160" t="str">
        <f t="shared" si="48"/>
        <v/>
      </c>
      <c r="AC64" s="160" t="str">
        <f t="shared" si="6"/>
        <v/>
      </c>
      <c r="AD64" s="161" t="str">
        <f t="shared" si="7"/>
        <v/>
      </c>
      <c r="AE64" s="162" t="str">
        <f t="shared" si="49"/>
        <v/>
      </c>
      <c r="AF64" s="160" t="str">
        <f t="shared" si="50"/>
        <v/>
      </c>
      <c r="AG64" s="160" t="str">
        <f t="shared" si="8"/>
        <v/>
      </c>
      <c r="AH64" s="161" t="str">
        <f t="shared" si="9"/>
        <v/>
      </c>
      <c r="AI64" s="162" t="str">
        <f t="shared" si="51"/>
        <v/>
      </c>
      <c r="AJ64" s="160" t="str">
        <f t="shared" si="64"/>
        <v/>
      </c>
      <c r="AK64" s="160" t="str">
        <f t="shared" si="65"/>
        <v/>
      </c>
      <c r="AL64" s="161" t="str">
        <f t="shared" si="66"/>
        <v/>
      </c>
      <c r="AM64" s="162" t="str">
        <f t="shared" si="52"/>
        <v/>
      </c>
      <c r="AN64" s="160" t="str">
        <f t="shared" si="67"/>
        <v/>
      </c>
      <c r="AO64" s="160" t="str">
        <f t="shared" si="68"/>
        <v/>
      </c>
      <c r="AP64" s="161" t="str">
        <f t="shared" si="69"/>
        <v/>
      </c>
      <c r="AQ64" s="162" t="str">
        <f t="shared" si="53"/>
        <v/>
      </c>
      <c r="AR64" s="160" t="str">
        <f t="shared" si="70"/>
        <v/>
      </c>
      <c r="AS64" s="160" t="str">
        <f t="shared" si="71"/>
        <v/>
      </c>
      <c r="AT64" s="161" t="str">
        <f t="shared" si="72"/>
        <v/>
      </c>
      <c r="AU64" s="162" t="str">
        <f t="shared" si="54"/>
        <v/>
      </c>
      <c r="AV64" s="160" t="str">
        <f t="shared" si="73"/>
        <v/>
      </c>
      <c r="AW64" s="160" t="str">
        <f t="shared" si="74"/>
        <v/>
      </c>
      <c r="AX64" s="161" t="str">
        <f t="shared" si="75"/>
        <v/>
      </c>
      <c r="AY64" s="162" t="str">
        <f t="shared" si="55"/>
        <v/>
      </c>
      <c r="AZ64" s="160" t="str">
        <f t="shared" si="76"/>
        <v/>
      </c>
      <c r="BA64" s="160" t="str">
        <f t="shared" si="77"/>
        <v/>
      </c>
      <c r="BB64" s="161" t="str">
        <f t="shared" si="78"/>
        <v/>
      </c>
      <c r="BC64" s="162" t="str">
        <f t="shared" si="56"/>
        <v/>
      </c>
      <c r="BD64" s="160" t="str">
        <f t="shared" si="79"/>
        <v/>
      </c>
      <c r="BE64" s="160" t="str">
        <f t="shared" si="80"/>
        <v/>
      </c>
      <c r="BF64" s="161" t="str">
        <f t="shared" si="81"/>
        <v/>
      </c>
      <c r="BG64" s="199" t="str">
        <f t="shared" si="57"/>
        <v/>
      </c>
      <c r="BH64" s="200" t="str">
        <f t="shared" si="58"/>
        <v/>
      </c>
      <c r="BI64" s="200" t="str">
        <f t="shared" si="59"/>
        <v/>
      </c>
      <c r="BJ64" s="201" t="str">
        <f t="shared" si="60"/>
        <v/>
      </c>
      <c r="BK64" s="199" t="str">
        <f t="shared" si="61"/>
        <v/>
      </c>
      <c r="BL64" s="200" t="str">
        <f t="shared" si="82"/>
        <v/>
      </c>
      <c r="BM64" s="200" t="str">
        <f t="shared" si="83"/>
        <v/>
      </c>
      <c r="BN64" s="201" t="str">
        <f t="shared" si="84"/>
        <v/>
      </c>
      <c r="BO64" s="199" t="str">
        <f t="shared" si="62"/>
        <v/>
      </c>
      <c r="BP64" s="200" t="str">
        <f t="shared" si="85"/>
        <v/>
      </c>
      <c r="BQ64" s="200" t="str">
        <f t="shared" si="86"/>
        <v/>
      </c>
      <c r="BR64" s="202" t="str">
        <f t="shared" si="87"/>
        <v/>
      </c>
      <c r="BS64" s="199" t="str">
        <f t="shared" si="63"/>
        <v/>
      </c>
      <c r="BT64" s="200" t="str">
        <f t="shared" si="88"/>
        <v/>
      </c>
      <c r="BU64" s="200" t="str">
        <f t="shared" si="89"/>
        <v/>
      </c>
      <c r="BV64" s="201" t="str">
        <f t="shared" si="90"/>
        <v/>
      </c>
    </row>
    <row r="65" spans="1:74" s="2" customFormat="1" ht="33" customHeight="1" x14ac:dyDescent="0.25">
      <c r="A65" s="110"/>
      <c r="B65" s="106"/>
      <c r="C65" s="162" t="str">
        <f t="shared" si="37"/>
        <v/>
      </c>
      <c r="D65" s="160"/>
      <c r="E65" s="160"/>
      <c r="F65" s="161"/>
      <c r="G65" s="162" t="str">
        <f t="shared" si="38"/>
        <v/>
      </c>
      <c r="H65" s="160"/>
      <c r="I65" s="160"/>
      <c r="J65" s="161"/>
      <c r="K65" s="162" t="str">
        <f t="shared" si="39"/>
        <v/>
      </c>
      <c r="L65" s="160"/>
      <c r="M65" s="160"/>
      <c r="N65" s="161"/>
      <c r="O65" s="162" t="str">
        <f t="shared" si="40"/>
        <v/>
      </c>
      <c r="P65" s="160"/>
      <c r="Q65" s="160"/>
      <c r="R65" s="161"/>
      <c r="S65" s="162" t="str">
        <f t="shared" si="41"/>
        <v/>
      </c>
      <c r="T65" s="160" t="str">
        <f t="shared" si="42"/>
        <v/>
      </c>
      <c r="U65" s="160" t="str">
        <f t="shared" si="43"/>
        <v/>
      </c>
      <c r="V65" s="161" t="str">
        <f t="shared" si="44"/>
        <v/>
      </c>
      <c r="W65" s="162" t="str">
        <f t="shared" si="45"/>
        <v/>
      </c>
      <c r="X65" s="160" t="str">
        <f t="shared" si="46"/>
        <v/>
      </c>
      <c r="Y65" s="160" t="str">
        <f t="shared" si="4"/>
        <v/>
      </c>
      <c r="Z65" s="161" t="str">
        <f t="shared" si="5"/>
        <v/>
      </c>
      <c r="AA65" s="162" t="str">
        <f t="shared" si="47"/>
        <v/>
      </c>
      <c r="AB65" s="160" t="str">
        <f t="shared" si="48"/>
        <v/>
      </c>
      <c r="AC65" s="160" t="str">
        <f t="shared" si="6"/>
        <v/>
      </c>
      <c r="AD65" s="161" t="str">
        <f t="shared" si="7"/>
        <v/>
      </c>
      <c r="AE65" s="162" t="str">
        <f t="shared" si="49"/>
        <v/>
      </c>
      <c r="AF65" s="160" t="str">
        <f t="shared" si="50"/>
        <v/>
      </c>
      <c r="AG65" s="160" t="str">
        <f t="shared" si="8"/>
        <v/>
      </c>
      <c r="AH65" s="161" t="str">
        <f t="shared" si="9"/>
        <v/>
      </c>
      <c r="AI65" s="162" t="str">
        <f t="shared" si="51"/>
        <v/>
      </c>
      <c r="AJ65" s="160" t="str">
        <f t="shared" si="64"/>
        <v/>
      </c>
      <c r="AK65" s="160" t="str">
        <f t="shared" si="65"/>
        <v/>
      </c>
      <c r="AL65" s="161" t="str">
        <f t="shared" si="66"/>
        <v/>
      </c>
      <c r="AM65" s="162" t="str">
        <f t="shared" si="52"/>
        <v/>
      </c>
      <c r="AN65" s="160" t="str">
        <f t="shared" si="67"/>
        <v/>
      </c>
      <c r="AO65" s="160" t="str">
        <f t="shared" si="68"/>
        <v/>
      </c>
      <c r="AP65" s="161" t="str">
        <f t="shared" si="69"/>
        <v/>
      </c>
      <c r="AQ65" s="162" t="str">
        <f t="shared" si="53"/>
        <v/>
      </c>
      <c r="AR65" s="160" t="str">
        <f t="shared" si="70"/>
        <v/>
      </c>
      <c r="AS65" s="160" t="str">
        <f t="shared" si="71"/>
        <v/>
      </c>
      <c r="AT65" s="161" t="str">
        <f t="shared" si="72"/>
        <v/>
      </c>
      <c r="AU65" s="162" t="str">
        <f t="shared" si="54"/>
        <v/>
      </c>
      <c r="AV65" s="160" t="str">
        <f t="shared" si="73"/>
        <v/>
      </c>
      <c r="AW65" s="160" t="str">
        <f t="shared" si="74"/>
        <v/>
      </c>
      <c r="AX65" s="161" t="str">
        <f t="shared" si="75"/>
        <v/>
      </c>
      <c r="AY65" s="162" t="str">
        <f t="shared" si="55"/>
        <v/>
      </c>
      <c r="AZ65" s="160" t="str">
        <f t="shared" si="76"/>
        <v/>
      </c>
      <c r="BA65" s="160" t="str">
        <f t="shared" si="77"/>
        <v/>
      </c>
      <c r="BB65" s="161" t="str">
        <f t="shared" si="78"/>
        <v/>
      </c>
      <c r="BC65" s="162" t="str">
        <f t="shared" si="56"/>
        <v/>
      </c>
      <c r="BD65" s="160" t="str">
        <f t="shared" si="79"/>
        <v/>
      </c>
      <c r="BE65" s="160" t="str">
        <f t="shared" si="80"/>
        <v/>
      </c>
      <c r="BF65" s="161" t="str">
        <f t="shared" si="81"/>
        <v/>
      </c>
      <c r="BG65" s="199" t="str">
        <f t="shared" si="57"/>
        <v/>
      </c>
      <c r="BH65" s="200" t="str">
        <f t="shared" si="58"/>
        <v/>
      </c>
      <c r="BI65" s="200" t="str">
        <f t="shared" si="59"/>
        <v/>
      </c>
      <c r="BJ65" s="201" t="str">
        <f t="shared" si="60"/>
        <v/>
      </c>
      <c r="BK65" s="199" t="str">
        <f t="shared" si="61"/>
        <v/>
      </c>
      <c r="BL65" s="200" t="str">
        <f t="shared" si="82"/>
        <v/>
      </c>
      <c r="BM65" s="200" t="str">
        <f t="shared" si="83"/>
        <v/>
      </c>
      <c r="BN65" s="201" t="str">
        <f t="shared" si="84"/>
        <v/>
      </c>
      <c r="BO65" s="199" t="str">
        <f t="shared" si="62"/>
        <v/>
      </c>
      <c r="BP65" s="200" t="str">
        <f t="shared" si="85"/>
        <v/>
      </c>
      <c r="BQ65" s="200" t="str">
        <f t="shared" si="86"/>
        <v/>
      </c>
      <c r="BR65" s="202" t="str">
        <f t="shared" si="87"/>
        <v/>
      </c>
      <c r="BS65" s="199" t="str">
        <f t="shared" si="63"/>
        <v/>
      </c>
      <c r="BT65" s="200" t="str">
        <f t="shared" si="88"/>
        <v/>
      </c>
      <c r="BU65" s="200" t="str">
        <f t="shared" si="89"/>
        <v/>
      </c>
      <c r="BV65" s="201" t="str">
        <f t="shared" si="90"/>
        <v/>
      </c>
    </row>
    <row r="66" spans="1:74" s="2" customFormat="1" ht="33" customHeight="1" x14ac:dyDescent="0.25">
      <c r="A66" s="110"/>
      <c r="B66" s="106"/>
      <c r="C66" s="162" t="str">
        <f t="shared" si="37"/>
        <v/>
      </c>
      <c r="D66" s="160"/>
      <c r="E66" s="160"/>
      <c r="F66" s="161"/>
      <c r="G66" s="162" t="str">
        <f t="shared" si="38"/>
        <v/>
      </c>
      <c r="H66" s="160"/>
      <c r="I66" s="160"/>
      <c r="J66" s="161"/>
      <c r="K66" s="162" t="str">
        <f t="shared" si="39"/>
        <v/>
      </c>
      <c r="L66" s="160"/>
      <c r="M66" s="160"/>
      <c r="N66" s="161"/>
      <c r="O66" s="162" t="str">
        <f t="shared" si="40"/>
        <v/>
      </c>
      <c r="P66" s="160"/>
      <c r="Q66" s="160"/>
      <c r="R66" s="161"/>
      <c r="S66" s="162" t="str">
        <f t="shared" si="41"/>
        <v/>
      </c>
      <c r="T66" s="160" t="str">
        <f t="shared" si="42"/>
        <v/>
      </c>
      <c r="U66" s="160" t="str">
        <f t="shared" si="43"/>
        <v/>
      </c>
      <c r="V66" s="161" t="str">
        <f t="shared" si="44"/>
        <v/>
      </c>
      <c r="W66" s="162" t="str">
        <f t="shared" si="45"/>
        <v/>
      </c>
      <c r="X66" s="160" t="str">
        <f t="shared" si="46"/>
        <v/>
      </c>
      <c r="Y66" s="160" t="str">
        <f t="shared" si="4"/>
        <v/>
      </c>
      <c r="Z66" s="161" t="str">
        <f t="shared" si="5"/>
        <v/>
      </c>
      <c r="AA66" s="162" t="str">
        <f t="shared" si="47"/>
        <v/>
      </c>
      <c r="AB66" s="160" t="str">
        <f t="shared" si="48"/>
        <v/>
      </c>
      <c r="AC66" s="160" t="str">
        <f t="shared" si="6"/>
        <v/>
      </c>
      <c r="AD66" s="161" t="str">
        <f t="shared" si="7"/>
        <v/>
      </c>
      <c r="AE66" s="162" t="str">
        <f t="shared" si="49"/>
        <v/>
      </c>
      <c r="AF66" s="160" t="str">
        <f t="shared" si="50"/>
        <v/>
      </c>
      <c r="AG66" s="160" t="str">
        <f t="shared" si="8"/>
        <v/>
      </c>
      <c r="AH66" s="161" t="str">
        <f t="shared" si="9"/>
        <v/>
      </c>
      <c r="AI66" s="162" t="str">
        <f t="shared" si="51"/>
        <v/>
      </c>
      <c r="AJ66" s="160" t="str">
        <f t="shared" si="64"/>
        <v/>
      </c>
      <c r="AK66" s="160" t="str">
        <f t="shared" si="65"/>
        <v/>
      </c>
      <c r="AL66" s="161" t="str">
        <f t="shared" si="66"/>
        <v/>
      </c>
      <c r="AM66" s="162" t="str">
        <f t="shared" si="52"/>
        <v/>
      </c>
      <c r="AN66" s="160" t="str">
        <f t="shared" si="67"/>
        <v/>
      </c>
      <c r="AO66" s="160" t="str">
        <f t="shared" si="68"/>
        <v/>
      </c>
      <c r="AP66" s="161" t="str">
        <f t="shared" si="69"/>
        <v/>
      </c>
      <c r="AQ66" s="162" t="str">
        <f t="shared" si="53"/>
        <v/>
      </c>
      <c r="AR66" s="160" t="str">
        <f t="shared" si="70"/>
        <v/>
      </c>
      <c r="AS66" s="160" t="str">
        <f t="shared" si="71"/>
        <v/>
      </c>
      <c r="AT66" s="161" t="str">
        <f t="shared" si="72"/>
        <v/>
      </c>
      <c r="AU66" s="162" t="str">
        <f t="shared" si="54"/>
        <v/>
      </c>
      <c r="AV66" s="160" t="str">
        <f t="shared" si="73"/>
        <v/>
      </c>
      <c r="AW66" s="160" t="str">
        <f t="shared" si="74"/>
        <v/>
      </c>
      <c r="AX66" s="161" t="str">
        <f t="shared" si="75"/>
        <v/>
      </c>
      <c r="AY66" s="162" t="str">
        <f t="shared" si="55"/>
        <v/>
      </c>
      <c r="AZ66" s="160" t="str">
        <f t="shared" si="76"/>
        <v/>
      </c>
      <c r="BA66" s="160" t="str">
        <f t="shared" si="77"/>
        <v/>
      </c>
      <c r="BB66" s="161" t="str">
        <f t="shared" si="78"/>
        <v/>
      </c>
      <c r="BC66" s="162" t="str">
        <f t="shared" si="56"/>
        <v/>
      </c>
      <c r="BD66" s="160" t="str">
        <f t="shared" si="79"/>
        <v/>
      </c>
      <c r="BE66" s="160" t="str">
        <f t="shared" si="80"/>
        <v/>
      </c>
      <c r="BF66" s="161" t="str">
        <f t="shared" si="81"/>
        <v/>
      </c>
      <c r="BG66" s="199" t="str">
        <f t="shared" si="57"/>
        <v/>
      </c>
      <c r="BH66" s="200" t="str">
        <f t="shared" si="58"/>
        <v/>
      </c>
      <c r="BI66" s="200" t="str">
        <f t="shared" si="59"/>
        <v/>
      </c>
      <c r="BJ66" s="201" t="str">
        <f t="shared" si="60"/>
        <v/>
      </c>
      <c r="BK66" s="199" t="str">
        <f t="shared" si="61"/>
        <v/>
      </c>
      <c r="BL66" s="200" t="str">
        <f t="shared" si="82"/>
        <v/>
      </c>
      <c r="BM66" s="200" t="str">
        <f t="shared" si="83"/>
        <v/>
      </c>
      <c r="BN66" s="201" t="str">
        <f t="shared" si="84"/>
        <v/>
      </c>
      <c r="BO66" s="199" t="str">
        <f t="shared" si="62"/>
        <v/>
      </c>
      <c r="BP66" s="200" t="str">
        <f t="shared" si="85"/>
        <v/>
      </c>
      <c r="BQ66" s="200" t="str">
        <f t="shared" si="86"/>
        <v/>
      </c>
      <c r="BR66" s="202" t="str">
        <f t="shared" si="87"/>
        <v/>
      </c>
      <c r="BS66" s="199" t="str">
        <f t="shared" si="63"/>
        <v/>
      </c>
      <c r="BT66" s="200" t="str">
        <f t="shared" si="88"/>
        <v/>
      </c>
      <c r="BU66" s="200" t="str">
        <f t="shared" si="89"/>
        <v/>
      </c>
      <c r="BV66" s="201" t="str">
        <f t="shared" si="90"/>
        <v/>
      </c>
    </row>
    <row r="67" spans="1:74" s="2" customFormat="1" ht="33" customHeight="1" x14ac:dyDescent="0.25">
      <c r="A67" s="110"/>
      <c r="B67" s="106"/>
      <c r="C67" s="162" t="str">
        <f t="shared" si="37"/>
        <v/>
      </c>
      <c r="D67" s="160"/>
      <c r="E67" s="160"/>
      <c r="F67" s="161"/>
      <c r="G67" s="162" t="str">
        <f t="shared" si="38"/>
        <v/>
      </c>
      <c r="H67" s="160"/>
      <c r="I67" s="160"/>
      <c r="J67" s="161"/>
      <c r="K67" s="162" t="str">
        <f t="shared" si="39"/>
        <v/>
      </c>
      <c r="L67" s="160"/>
      <c r="M67" s="160"/>
      <c r="N67" s="161"/>
      <c r="O67" s="162" t="str">
        <f t="shared" si="40"/>
        <v/>
      </c>
      <c r="P67" s="160"/>
      <c r="Q67" s="160"/>
      <c r="R67" s="161"/>
      <c r="S67" s="162" t="str">
        <f t="shared" si="41"/>
        <v/>
      </c>
      <c r="T67" s="160" t="str">
        <f t="shared" si="42"/>
        <v/>
      </c>
      <c r="U67" s="160" t="str">
        <f t="shared" si="43"/>
        <v/>
      </c>
      <c r="V67" s="161" t="str">
        <f t="shared" si="44"/>
        <v/>
      </c>
      <c r="W67" s="162" t="str">
        <f t="shared" si="45"/>
        <v/>
      </c>
      <c r="X67" s="160" t="str">
        <f t="shared" si="46"/>
        <v/>
      </c>
      <c r="Y67" s="160" t="str">
        <f t="shared" si="4"/>
        <v/>
      </c>
      <c r="Z67" s="161" t="str">
        <f t="shared" si="5"/>
        <v/>
      </c>
      <c r="AA67" s="162" t="str">
        <f t="shared" si="47"/>
        <v/>
      </c>
      <c r="AB67" s="160" t="str">
        <f t="shared" si="48"/>
        <v/>
      </c>
      <c r="AC67" s="160" t="str">
        <f t="shared" si="6"/>
        <v/>
      </c>
      <c r="AD67" s="161" t="str">
        <f t="shared" si="7"/>
        <v/>
      </c>
      <c r="AE67" s="162" t="str">
        <f t="shared" si="49"/>
        <v/>
      </c>
      <c r="AF67" s="160" t="str">
        <f t="shared" si="50"/>
        <v/>
      </c>
      <c r="AG67" s="160" t="str">
        <f t="shared" si="8"/>
        <v/>
      </c>
      <c r="AH67" s="161" t="str">
        <f t="shared" si="9"/>
        <v/>
      </c>
      <c r="AI67" s="162" t="str">
        <f t="shared" si="51"/>
        <v/>
      </c>
      <c r="AJ67" s="160" t="str">
        <f t="shared" si="64"/>
        <v/>
      </c>
      <c r="AK67" s="160" t="str">
        <f t="shared" si="65"/>
        <v/>
      </c>
      <c r="AL67" s="161" t="str">
        <f t="shared" si="66"/>
        <v/>
      </c>
      <c r="AM67" s="162" t="str">
        <f t="shared" si="52"/>
        <v/>
      </c>
      <c r="AN67" s="160" t="str">
        <f t="shared" si="67"/>
        <v/>
      </c>
      <c r="AO67" s="160" t="str">
        <f t="shared" si="68"/>
        <v/>
      </c>
      <c r="AP67" s="161" t="str">
        <f t="shared" si="69"/>
        <v/>
      </c>
      <c r="AQ67" s="162" t="str">
        <f t="shared" si="53"/>
        <v/>
      </c>
      <c r="AR67" s="160" t="str">
        <f t="shared" si="70"/>
        <v/>
      </c>
      <c r="AS67" s="160" t="str">
        <f t="shared" si="71"/>
        <v/>
      </c>
      <c r="AT67" s="161" t="str">
        <f t="shared" si="72"/>
        <v/>
      </c>
      <c r="AU67" s="162" t="str">
        <f t="shared" si="54"/>
        <v/>
      </c>
      <c r="AV67" s="160" t="str">
        <f t="shared" si="73"/>
        <v/>
      </c>
      <c r="AW67" s="160" t="str">
        <f t="shared" si="74"/>
        <v/>
      </c>
      <c r="AX67" s="161" t="str">
        <f t="shared" si="75"/>
        <v/>
      </c>
      <c r="AY67" s="162" t="str">
        <f t="shared" si="55"/>
        <v/>
      </c>
      <c r="AZ67" s="160" t="str">
        <f t="shared" si="76"/>
        <v/>
      </c>
      <c r="BA67" s="160" t="str">
        <f t="shared" si="77"/>
        <v/>
      </c>
      <c r="BB67" s="161" t="str">
        <f t="shared" si="78"/>
        <v/>
      </c>
      <c r="BC67" s="162" t="str">
        <f t="shared" si="56"/>
        <v/>
      </c>
      <c r="BD67" s="160" t="str">
        <f t="shared" si="79"/>
        <v/>
      </c>
      <c r="BE67" s="160" t="str">
        <f t="shared" si="80"/>
        <v/>
      </c>
      <c r="BF67" s="161" t="str">
        <f t="shared" si="81"/>
        <v/>
      </c>
      <c r="BG67" s="199" t="str">
        <f t="shared" si="57"/>
        <v/>
      </c>
      <c r="BH67" s="200" t="str">
        <f t="shared" si="58"/>
        <v/>
      </c>
      <c r="BI67" s="200" t="str">
        <f t="shared" si="59"/>
        <v/>
      </c>
      <c r="BJ67" s="201" t="str">
        <f t="shared" si="60"/>
        <v/>
      </c>
      <c r="BK67" s="199" t="str">
        <f t="shared" si="61"/>
        <v/>
      </c>
      <c r="BL67" s="200" t="str">
        <f t="shared" si="82"/>
        <v/>
      </c>
      <c r="BM67" s="200" t="str">
        <f t="shared" si="83"/>
        <v/>
      </c>
      <c r="BN67" s="201" t="str">
        <f t="shared" si="84"/>
        <v/>
      </c>
      <c r="BO67" s="199" t="str">
        <f t="shared" si="62"/>
        <v/>
      </c>
      <c r="BP67" s="200" t="str">
        <f t="shared" si="85"/>
        <v/>
      </c>
      <c r="BQ67" s="200" t="str">
        <f t="shared" si="86"/>
        <v/>
      </c>
      <c r="BR67" s="202" t="str">
        <f t="shared" si="87"/>
        <v/>
      </c>
      <c r="BS67" s="199" t="str">
        <f t="shared" si="63"/>
        <v/>
      </c>
      <c r="BT67" s="200" t="str">
        <f t="shared" si="88"/>
        <v/>
      </c>
      <c r="BU67" s="200" t="str">
        <f t="shared" si="89"/>
        <v/>
      </c>
      <c r="BV67" s="201" t="str">
        <f t="shared" si="90"/>
        <v/>
      </c>
    </row>
    <row r="68" spans="1:74" s="2" customFormat="1" ht="33" customHeight="1" x14ac:dyDescent="0.25">
      <c r="A68" s="110"/>
      <c r="B68" s="106"/>
      <c r="C68" s="162" t="str">
        <f t="shared" si="37"/>
        <v/>
      </c>
      <c r="D68" s="160"/>
      <c r="E68" s="160"/>
      <c r="F68" s="161"/>
      <c r="G68" s="162" t="str">
        <f t="shared" si="38"/>
        <v/>
      </c>
      <c r="H68" s="160"/>
      <c r="I68" s="160"/>
      <c r="J68" s="161"/>
      <c r="K68" s="162" t="str">
        <f t="shared" si="39"/>
        <v/>
      </c>
      <c r="L68" s="160"/>
      <c r="M68" s="160"/>
      <c r="N68" s="161"/>
      <c r="O68" s="162" t="str">
        <f t="shared" si="40"/>
        <v/>
      </c>
      <c r="P68" s="160"/>
      <c r="Q68" s="160"/>
      <c r="R68" s="161"/>
      <c r="S68" s="162" t="str">
        <f t="shared" si="41"/>
        <v/>
      </c>
      <c r="T68" s="160" t="str">
        <f t="shared" si="42"/>
        <v/>
      </c>
      <c r="U68" s="160" t="str">
        <f t="shared" si="43"/>
        <v/>
      </c>
      <c r="V68" s="161" t="str">
        <f t="shared" si="44"/>
        <v/>
      </c>
      <c r="W68" s="162" t="str">
        <f t="shared" si="45"/>
        <v/>
      </c>
      <c r="X68" s="160" t="str">
        <f t="shared" si="46"/>
        <v/>
      </c>
      <c r="Y68" s="160" t="str">
        <f t="shared" si="4"/>
        <v/>
      </c>
      <c r="Z68" s="161" t="str">
        <f t="shared" si="5"/>
        <v/>
      </c>
      <c r="AA68" s="162" t="str">
        <f t="shared" si="47"/>
        <v/>
      </c>
      <c r="AB68" s="160" t="str">
        <f t="shared" si="48"/>
        <v/>
      </c>
      <c r="AC68" s="160" t="str">
        <f t="shared" si="6"/>
        <v/>
      </c>
      <c r="AD68" s="161" t="str">
        <f t="shared" si="7"/>
        <v/>
      </c>
      <c r="AE68" s="162" t="str">
        <f t="shared" si="49"/>
        <v/>
      </c>
      <c r="AF68" s="160" t="str">
        <f t="shared" si="50"/>
        <v/>
      </c>
      <c r="AG68" s="160" t="str">
        <f t="shared" si="8"/>
        <v/>
      </c>
      <c r="AH68" s="161" t="str">
        <f t="shared" si="9"/>
        <v/>
      </c>
      <c r="AI68" s="162" t="str">
        <f t="shared" si="51"/>
        <v/>
      </c>
      <c r="AJ68" s="160" t="str">
        <f t="shared" si="64"/>
        <v/>
      </c>
      <c r="AK68" s="160" t="str">
        <f t="shared" si="65"/>
        <v/>
      </c>
      <c r="AL68" s="161" t="str">
        <f t="shared" si="66"/>
        <v/>
      </c>
      <c r="AM68" s="162" t="str">
        <f t="shared" si="52"/>
        <v/>
      </c>
      <c r="AN68" s="160" t="str">
        <f t="shared" si="67"/>
        <v/>
      </c>
      <c r="AO68" s="160" t="str">
        <f t="shared" si="68"/>
        <v/>
      </c>
      <c r="AP68" s="161" t="str">
        <f t="shared" si="69"/>
        <v/>
      </c>
      <c r="AQ68" s="162" t="str">
        <f t="shared" si="53"/>
        <v/>
      </c>
      <c r="AR68" s="160" t="str">
        <f t="shared" si="70"/>
        <v/>
      </c>
      <c r="AS68" s="160" t="str">
        <f t="shared" si="71"/>
        <v/>
      </c>
      <c r="AT68" s="161" t="str">
        <f t="shared" si="72"/>
        <v/>
      </c>
      <c r="AU68" s="162" t="str">
        <f t="shared" si="54"/>
        <v/>
      </c>
      <c r="AV68" s="160" t="str">
        <f t="shared" si="73"/>
        <v/>
      </c>
      <c r="AW68" s="160" t="str">
        <f t="shared" si="74"/>
        <v/>
      </c>
      <c r="AX68" s="161" t="str">
        <f t="shared" si="75"/>
        <v/>
      </c>
      <c r="AY68" s="162" t="str">
        <f t="shared" si="55"/>
        <v/>
      </c>
      <c r="AZ68" s="160" t="str">
        <f t="shared" si="76"/>
        <v/>
      </c>
      <c r="BA68" s="160" t="str">
        <f t="shared" si="77"/>
        <v/>
      </c>
      <c r="BB68" s="161" t="str">
        <f t="shared" si="78"/>
        <v/>
      </c>
      <c r="BC68" s="162" t="str">
        <f t="shared" si="56"/>
        <v/>
      </c>
      <c r="BD68" s="160" t="str">
        <f t="shared" si="79"/>
        <v/>
      </c>
      <c r="BE68" s="160" t="str">
        <f t="shared" si="80"/>
        <v/>
      </c>
      <c r="BF68" s="161" t="str">
        <f t="shared" si="81"/>
        <v/>
      </c>
      <c r="BG68" s="199" t="str">
        <f t="shared" si="57"/>
        <v/>
      </c>
      <c r="BH68" s="200" t="str">
        <f t="shared" si="58"/>
        <v/>
      </c>
      <c r="BI68" s="200" t="str">
        <f t="shared" si="59"/>
        <v/>
      </c>
      <c r="BJ68" s="201" t="str">
        <f t="shared" si="60"/>
        <v/>
      </c>
      <c r="BK68" s="199" t="str">
        <f t="shared" si="61"/>
        <v/>
      </c>
      <c r="BL68" s="200" t="str">
        <f t="shared" si="82"/>
        <v/>
      </c>
      <c r="BM68" s="200" t="str">
        <f t="shared" si="83"/>
        <v/>
      </c>
      <c r="BN68" s="201" t="str">
        <f t="shared" si="84"/>
        <v/>
      </c>
      <c r="BO68" s="199" t="str">
        <f t="shared" si="62"/>
        <v/>
      </c>
      <c r="BP68" s="200" t="str">
        <f t="shared" si="85"/>
        <v/>
      </c>
      <c r="BQ68" s="200" t="str">
        <f t="shared" si="86"/>
        <v/>
      </c>
      <c r="BR68" s="202" t="str">
        <f t="shared" si="87"/>
        <v/>
      </c>
      <c r="BS68" s="199" t="str">
        <f t="shared" si="63"/>
        <v/>
      </c>
      <c r="BT68" s="200" t="str">
        <f t="shared" si="88"/>
        <v/>
      </c>
      <c r="BU68" s="200" t="str">
        <f t="shared" si="89"/>
        <v/>
      </c>
      <c r="BV68" s="201" t="str">
        <f t="shared" si="90"/>
        <v/>
      </c>
    </row>
    <row r="69" spans="1:74" s="2" customFormat="1" ht="33" customHeight="1" x14ac:dyDescent="0.25">
      <c r="A69" s="110"/>
      <c r="B69" s="106"/>
      <c r="C69" s="162" t="str">
        <f t="shared" si="37"/>
        <v/>
      </c>
      <c r="D69" s="160"/>
      <c r="E69" s="160"/>
      <c r="F69" s="161"/>
      <c r="G69" s="162" t="str">
        <f t="shared" si="38"/>
        <v/>
      </c>
      <c r="H69" s="160"/>
      <c r="I69" s="160"/>
      <c r="J69" s="161"/>
      <c r="K69" s="162" t="str">
        <f t="shared" si="39"/>
        <v/>
      </c>
      <c r="L69" s="160"/>
      <c r="M69" s="160"/>
      <c r="N69" s="161"/>
      <c r="O69" s="162" t="str">
        <f t="shared" si="40"/>
        <v/>
      </c>
      <c r="P69" s="160"/>
      <c r="Q69" s="160"/>
      <c r="R69" s="161"/>
      <c r="S69" s="162" t="str">
        <f t="shared" si="41"/>
        <v/>
      </c>
      <c r="T69" s="160" t="str">
        <f t="shared" si="42"/>
        <v/>
      </c>
      <c r="U69" s="160" t="str">
        <f t="shared" si="43"/>
        <v/>
      </c>
      <c r="V69" s="161" t="str">
        <f t="shared" si="44"/>
        <v/>
      </c>
      <c r="W69" s="162" t="str">
        <f t="shared" si="45"/>
        <v/>
      </c>
      <c r="X69" s="160" t="str">
        <f t="shared" si="46"/>
        <v/>
      </c>
      <c r="Y69" s="160" t="str">
        <f t="shared" si="4"/>
        <v/>
      </c>
      <c r="Z69" s="161" t="str">
        <f t="shared" si="5"/>
        <v/>
      </c>
      <c r="AA69" s="162" t="str">
        <f t="shared" si="47"/>
        <v/>
      </c>
      <c r="AB69" s="160" t="str">
        <f t="shared" si="48"/>
        <v/>
      </c>
      <c r="AC69" s="160" t="str">
        <f t="shared" si="6"/>
        <v/>
      </c>
      <c r="AD69" s="161" t="str">
        <f t="shared" si="7"/>
        <v/>
      </c>
      <c r="AE69" s="162" t="str">
        <f t="shared" si="49"/>
        <v/>
      </c>
      <c r="AF69" s="160" t="str">
        <f t="shared" si="50"/>
        <v/>
      </c>
      <c r="AG69" s="160" t="str">
        <f t="shared" si="8"/>
        <v/>
      </c>
      <c r="AH69" s="161" t="str">
        <f t="shared" si="9"/>
        <v/>
      </c>
      <c r="AI69" s="162" t="str">
        <f t="shared" si="51"/>
        <v/>
      </c>
      <c r="AJ69" s="160" t="str">
        <f t="shared" si="64"/>
        <v/>
      </c>
      <c r="AK69" s="160" t="str">
        <f t="shared" si="65"/>
        <v/>
      </c>
      <c r="AL69" s="161" t="str">
        <f t="shared" si="66"/>
        <v/>
      </c>
      <c r="AM69" s="162" t="str">
        <f t="shared" si="52"/>
        <v/>
      </c>
      <c r="AN69" s="160" t="str">
        <f t="shared" si="67"/>
        <v/>
      </c>
      <c r="AO69" s="160" t="str">
        <f t="shared" si="68"/>
        <v/>
      </c>
      <c r="AP69" s="161" t="str">
        <f t="shared" si="69"/>
        <v/>
      </c>
      <c r="AQ69" s="162" t="str">
        <f t="shared" si="53"/>
        <v/>
      </c>
      <c r="AR69" s="160" t="str">
        <f t="shared" si="70"/>
        <v/>
      </c>
      <c r="AS69" s="160" t="str">
        <f t="shared" si="71"/>
        <v/>
      </c>
      <c r="AT69" s="161" t="str">
        <f t="shared" si="72"/>
        <v/>
      </c>
      <c r="AU69" s="162" t="str">
        <f t="shared" si="54"/>
        <v/>
      </c>
      <c r="AV69" s="160" t="str">
        <f t="shared" si="73"/>
        <v/>
      </c>
      <c r="AW69" s="160" t="str">
        <f t="shared" si="74"/>
        <v/>
      </c>
      <c r="AX69" s="161" t="str">
        <f t="shared" si="75"/>
        <v/>
      </c>
      <c r="AY69" s="162" t="str">
        <f t="shared" si="55"/>
        <v/>
      </c>
      <c r="AZ69" s="160" t="str">
        <f t="shared" si="76"/>
        <v/>
      </c>
      <c r="BA69" s="160" t="str">
        <f t="shared" si="77"/>
        <v/>
      </c>
      <c r="BB69" s="161" t="str">
        <f t="shared" si="78"/>
        <v/>
      </c>
      <c r="BC69" s="162" t="str">
        <f t="shared" si="56"/>
        <v/>
      </c>
      <c r="BD69" s="160" t="str">
        <f t="shared" si="79"/>
        <v/>
      </c>
      <c r="BE69" s="160" t="str">
        <f t="shared" si="80"/>
        <v/>
      </c>
      <c r="BF69" s="161" t="str">
        <f t="shared" si="81"/>
        <v/>
      </c>
      <c r="BG69" s="199" t="str">
        <f t="shared" si="57"/>
        <v/>
      </c>
      <c r="BH69" s="200" t="str">
        <f t="shared" si="58"/>
        <v/>
      </c>
      <c r="BI69" s="200" t="str">
        <f t="shared" si="59"/>
        <v/>
      </c>
      <c r="BJ69" s="201" t="str">
        <f t="shared" si="60"/>
        <v/>
      </c>
      <c r="BK69" s="199" t="str">
        <f t="shared" si="61"/>
        <v/>
      </c>
      <c r="BL69" s="200" t="str">
        <f t="shared" si="82"/>
        <v/>
      </c>
      <c r="BM69" s="200" t="str">
        <f t="shared" si="83"/>
        <v/>
      </c>
      <c r="BN69" s="201" t="str">
        <f t="shared" si="84"/>
        <v/>
      </c>
      <c r="BO69" s="199" t="str">
        <f t="shared" si="62"/>
        <v/>
      </c>
      <c r="BP69" s="200" t="str">
        <f t="shared" si="85"/>
        <v/>
      </c>
      <c r="BQ69" s="200" t="str">
        <f t="shared" si="86"/>
        <v/>
      </c>
      <c r="BR69" s="202" t="str">
        <f t="shared" si="87"/>
        <v/>
      </c>
      <c r="BS69" s="199" t="str">
        <f t="shared" si="63"/>
        <v/>
      </c>
      <c r="BT69" s="200" t="str">
        <f t="shared" si="88"/>
        <v/>
      </c>
      <c r="BU69" s="200" t="str">
        <f t="shared" si="89"/>
        <v/>
      </c>
      <c r="BV69" s="201" t="str">
        <f t="shared" si="90"/>
        <v/>
      </c>
    </row>
    <row r="70" spans="1:74" s="2" customFormat="1" ht="33" customHeight="1" x14ac:dyDescent="0.25">
      <c r="A70" s="110"/>
      <c r="B70" s="106"/>
      <c r="C70" s="162" t="str">
        <f t="shared" si="37"/>
        <v/>
      </c>
      <c r="D70" s="160"/>
      <c r="E70" s="160"/>
      <c r="F70" s="161"/>
      <c r="G70" s="162" t="str">
        <f t="shared" si="38"/>
        <v/>
      </c>
      <c r="H70" s="160"/>
      <c r="I70" s="160"/>
      <c r="J70" s="161"/>
      <c r="K70" s="162" t="str">
        <f t="shared" si="39"/>
        <v/>
      </c>
      <c r="L70" s="160"/>
      <c r="M70" s="160"/>
      <c r="N70" s="161"/>
      <c r="O70" s="162" t="str">
        <f t="shared" si="40"/>
        <v/>
      </c>
      <c r="P70" s="160"/>
      <c r="Q70" s="160"/>
      <c r="R70" s="161"/>
      <c r="S70" s="162" t="str">
        <f t="shared" si="41"/>
        <v/>
      </c>
      <c r="T70" s="160" t="str">
        <f t="shared" si="42"/>
        <v/>
      </c>
      <c r="U70" s="160" t="str">
        <f t="shared" si="43"/>
        <v/>
      </c>
      <c r="V70" s="161" t="str">
        <f t="shared" si="44"/>
        <v/>
      </c>
      <c r="W70" s="162" t="str">
        <f t="shared" si="45"/>
        <v/>
      </c>
      <c r="X70" s="160" t="str">
        <f t="shared" si="46"/>
        <v/>
      </c>
      <c r="Y70" s="160" t="str">
        <f t="shared" si="4"/>
        <v/>
      </c>
      <c r="Z70" s="161" t="str">
        <f t="shared" si="5"/>
        <v/>
      </c>
      <c r="AA70" s="162" t="str">
        <f t="shared" si="47"/>
        <v/>
      </c>
      <c r="AB70" s="160" t="str">
        <f t="shared" si="48"/>
        <v/>
      </c>
      <c r="AC70" s="160" t="str">
        <f t="shared" si="6"/>
        <v/>
      </c>
      <c r="AD70" s="161" t="str">
        <f t="shared" si="7"/>
        <v/>
      </c>
      <c r="AE70" s="162" t="str">
        <f t="shared" si="49"/>
        <v/>
      </c>
      <c r="AF70" s="160" t="str">
        <f t="shared" si="50"/>
        <v/>
      </c>
      <c r="AG70" s="160" t="str">
        <f t="shared" si="8"/>
        <v/>
      </c>
      <c r="AH70" s="161" t="str">
        <f t="shared" si="9"/>
        <v/>
      </c>
      <c r="AI70" s="162" t="str">
        <f t="shared" si="51"/>
        <v/>
      </c>
      <c r="AJ70" s="160" t="str">
        <f t="shared" si="64"/>
        <v/>
      </c>
      <c r="AK70" s="160" t="str">
        <f t="shared" si="65"/>
        <v/>
      </c>
      <c r="AL70" s="161" t="str">
        <f t="shared" si="66"/>
        <v/>
      </c>
      <c r="AM70" s="162" t="str">
        <f t="shared" si="52"/>
        <v/>
      </c>
      <c r="AN70" s="160" t="str">
        <f t="shared" si="67"/>
        <v/>
      </c>
      <c r="AO70" s="160" t="str">
        <f t="shared" si="68"/>
        <v/>
      </c>
      <c r="AP70" s="161" t="str">
        <f t="shared" si="69"/>
        <v/>
      </c>
      <c r="AQ70" s="162" t="str">
        <f t="shared" si="53"/>
        <v/>
      </c>
      <c r="AR70" s="160" t="str">
        <f t="shared" si="70"/>
        <v/>
      </c>
      <c r="AS70" s="160" t="str">
        <f t="shared" si="71"/>
        <v/>
      </c>
      <c r="AT70" s="161" t="str">
        <f t="shared" si="72"/>
        <v/>
      </c>
      <c r="AU70" s="162" t="str">
        <f t="shared" si="54"/>
        <v/>
      </c>
      <c r="AV70" s="160" t="str">
        <f t="shared" si="73"/>
        <v/>
      </c>
      <c r="AW70" s="160" t="str">
        <f t="shared" si="74"/>
        <v/>
      </c>
      <c r="AX70" s="161" t="str">
        <f t="shared" si="75"/>
        <v/>
      </c>
      <c r="AY70" s="162" t="str">
        <f t="shared" si="55"/>
        <v/>
      </c>
      <c r="AZ70" s="160" t="str">
        <f t="shared" si="76"/>
        <v/>
      </c>
      <c r="BA70" s="160" t="str">
        <f t="shared" si="77"/>
        <v/>
      </c>
      <c r="BB70" s="161" t="str">
        <f t="shared" si="78"/>
        <v/>
      </c>
      <c r="BC70" s="162" t="str">
        <f t="shared" si="56"/>
        <v/>
      </c>
      <c r="BD70" s="160" t="str">
        <f t="shared" si="79"/>
        <v/>
      </c>
      <c r="BE70" s="160" t="str">
        <f t="shared" si="80"/>
        <v/>
      </c>
      <c r="BF70" s="161" t="str">
        <f t="shared" si="81"/>
        <v/>
      </c>
      <c r="BG70" s="199" t="str">
        <f t="shared" si="57"/>
        <v/>
      </c>
      <c r="BH70" s="200" t="str">
        <f t="shared" si="58"/>
        <v/>
      </c>
      <c r="BI70" s="200" t="str">
        <f t="shared" si="59"/>
        <v/>
      </c>
      <c r="BJ70" s="201" t="str">
        <f t="shared" si="60"/>
        <v/>
      </c>
      <c r="BK70" s="199" t="str">
        <f t="shared" si="61"/>
        <v/>
      </c>
      <c r="BL70" s="200" t="str">
        <f t="shared" si="82"/>
        <v/>
      </c>
      <c r="BM70" s="200" t="str">
        <f t="shared" si="83"/>
        <v/>
      </c>
      <c r="BN70" s="201" t="str">
        <f t="shared" si="84"/>
        <v/>
      </c>
      <c r="BO70" s="199" t="str">
        <f t="shared" si="62"/>
        <v/>
      </c>
      <c r="BP70" s="200" t="str">
        <f t="shared" si="85"/>
        <v/>
      </c>
      <c r="BQ70" s="200" t="str">
        <f t="shared" si="86"/>
        <v/>
      </c>
      <c r="BR70" s="202" t="str">
        <f t="shared" si="87"/>
        <v/>
      </c>
      <c r="BS70" s="199" t="str">
        <f t="shared" si="63"/>
        <v/>
      </c>
      <c r="BT70" s="200" t="str">
        <f t="shared" si="88"/>
        <v/>
      </c>
      <c r="BU70" s="200" t="str">
        <f t="shared" si="89"/>
        <v/>
      </c>
      <c r="BV70" s="201" t="str">
        <f t="shared" si="90"/>
        <v/>
      </c>
    </row>
    <row r="71" spans="1:74" s="2" customFormat="1" ht="33" customHeight="1" x14ac:dyDescent="0.25">
      <c r="A71" s="110"/>
      <c r="B71" s="106"/>
      <c r="C71" s="162" t="str">
        <f t="shared" si="37"/>
        <v/>
      </c>
      <c r="D71" s="160"/>
      <c r="E71" s="160"/>
      <c r="F71" s="161"/>
      <c r="G71" s="162" t="str">
        <f t="shared" si="38"/>
        <v/>
      </c>
      <c r="H71" s="160"/>
      <c r="I71" s="160"/>
      <c r="J71" s="161"/>
      <c r="K71" s="162" t="str">
        <f t="shared" si="39"/>
        <v/>
      </c>
      <c r="L71" s="160"/>
      <c r="M71" s="160"/>
      <c r="N71" s="161"/>
      <c r="O71" s="162" t="str">
        <f t="shared" si="40"/>
        <v/>
      </c>
      <c r="P71" s="160"/>
      <c r="Q71" s="160"/>
      <c r="R71" s="161"/>
      <c r="S71" s="162" t="str">
        <f t="shared" si="41"/>
        <v/>
      </c>
      <c r="T71" s="160" t="str">
        <f t="shared" si="42"/>
        <v/>
      </c>
      <c r="U71" s="160" t="str">
        <f t="shared" si="43"/>
        <v/>
      </c>
      <c r="V71" s="161" t="str">
        <f t="shared" si="44"/>
        <v/>
      </c>
      <c r="W71" s="162" t="str">
        <f t="shared" si="45"/>
        <v/>
      </c>
      <c r="X71" s="160" t="str">
        <f t="shared" si="46"/>
        <v/>
      </c>
      <c r="Y71" s="160" t="str">
        <f t="shared" si="4"/>
        <v/>
      </c>
      <c r="Z71" s="161" t="str">
        <f t="shared" si="5"/>
        <v/>
      </c>
      <c r="AA71" s="162" t="str">
        <f t="shared" si="47"/>
        <v/>
      </c>
      <c r="AB71" s="160" t="str">
        <f t="shared" si="48"/>
        <v/>
      </c>
      <c r="AC71" s="160" t="str">
        <f t="shared" si="6"/>
        <v/>
      </c>
      <c r="AD71" s="161" t="str">
        <f t="shared" si="7"/>
        <v/>
      </c>
      <c r="AE71" s="162" t="str">
        <f t="shared" si="49"/>
        <v/>
      </c>
      <c r="AF71" s="160" t="str">
        <f t="shared" si="50"/>
        <v/>
      </c>
      <c r="AG71" s="160" t="str">
        <f t="shared" si="8"/>
        <v/>
      </c>
      <c r="AH71" s="161" t="str">
        <f t="shared" si="9"/>
        <v/>
      </c>
      <c r="AI71" s="162" t="str">
        <f t="shared" si="51"/>
        <v/>
      </c>
      <c r="AJ71" s="160" t="str">
        <f t="shared" si="64"/>
        <v/>
      </c>
      <c r="AK71" s="160" t="str">
        <f t="shared" si="65"/>
        <v/>
      </c>
      <c r="AL71" s="161" t="str">
        <f t="shared" si="66"/>
        <v/>
      </c>
      <c r="AM71" s="162" t="str">
        <f t="shared" si="52"/>
        <v/>
      </c>
      <c r="AN71" s="160" t="str">
        <f t="shared" si="67"/>
        <v/>
      </c>
      <c r="AO71" s="160" t="str">
        <f t="shared" si="68"/>
        <v/>
      </c>
      <c r="AP71" s="161" t="str">
        <f t="shared" si="69"/>
        <v/>
      </c>
      <c r="AQ71" s="162" t="str">
        <f t="shared" si="53"/>
        <v/>
      </c>
      <c r="AR71" s="160" t="str">
        <f t="shared" si="70"/>
        <v/>
      </c>
      <c r="AS71" s="160" t="str">
        <f t="shared" si="71"/>
        <v/>
      </c>
      <c r="AT71" s="161" t="str">
        <f t="shared" si="72"/>
        <v/>
      </c>
      <c r="AU71" s="162" t="str">
        <f t="shared" si="54"/>
        <v/>
      </c>
      <c r="AV71" s="160" t="str">
        <f t="shared" si="73"/>
        <v/>
      </c>
      <c r="AW71" s="160" t="str">
        <f t="shared" si="74"/>
        <v/>
      </c>
      <c r="AX71" s="161" t="str">
        <f t="shared" si="75"/>
        <v/>
      </c>
      <c r="AY71" s="162" t="str">
        <f t="shared" si="55"/>
        <v/>
      </c>
      <c r="AZ71" s="160" t="str">
        <f t="shared" si="76"/>
        <v/>
      </c>
      <c r="BA71" s="160" t="str">
        <f t="shared" si="77"/>
        <v/>
      </c>
      <c r="BB71" s="161" t="str">
        <f t="shared" si="78"/>
        <v/>
      </c>
      <c r="BC71" s="162" t="str">
        <f t="shared" si="56"/>
        <v/>
      </c>
      <c r="BD71" s="160" t="str">
        <f t="shared" si="79"/>
        <v/>
      </c>
      <c r="BE71" s="160" t="str">
        <f t="shared" si="80"/>
        <v/>
      </c>
      <c r="BF71" s="161" t="str">
        <f t="shared" si="81"/>
        <v/>
      </c>
      <c r="BG71" s="199" t="str">
        <f t="shared" si="57"/>
        <v/>
      </c>
      <c r="BH71" s="200" t="str">
        <f t="shared" si="58"/>
        <v/>
      </c>
      <c r="BI71" s="200" t="str">
        <f t="shared" si="59"/>
        <v/>
      </c>
      <c r="BJ71" s="201" t="str">
        <f t="shared" si="60"/>
        <v/>
      </c>
      <c r="BK71" s="199" t="str">
        <f t="shared" si="61"/>
        <v/>
      </c>
      <c r="BL71" s="200" t="str">
        <f t="shared" si="82"/>
        <v/>
      </c>
      <c r="BM71" s="200" t="str">
        <f t="shared" si="83"/>
        <v/>
      </c>
      <c r="BN71" s="201" t="str">
        <f t="shared" si="84"/>
        <v/>
      </c>
      <c r="BO71" s="199" t="str">
        <f t="shared" si="62"/>
        <v/>
      </c>
      <c r="BP71" s="200" t="str">
        <f t="shared" si="85"/>
        <v/>
      </c>
      <c r="BQ71" s="200" t="str">
        <f t="shared" si="86"/>
        <v/>
      </c>
      <c r="BR71" s="202" t="str">
        <f t="shared" si="87"/>
        <v/>
      </c>
      <c r="BS71" s="199" t="str">
        <f t="shared" si="63"/>
        <v/>
      </c>
      <c r="BT71" s="200" t="str">
        <f t="shared" si="88"/>
        <v/>
      </c>
      <c r="BU71" s="200" t="str">
        <f t="shared" si="89"/>
        <v/>
      </c>
      <c r="BV71" s="201" t="str">
        <f t="shared" si="90"/>
        <v/>
      </c>
    </row>
    <row r="72" spans="1:74" s="2" customFormat="1" ht="33" customHeight="1" x14ac:dyDescent="0.25">
      <c r="A72" s="110"/>
      <c r="B72" s="106"/>
      <c r="C72" s="162" t="str">
        <f t="shared" si="37"/>
        <v/>
      </c>
      <c r="D72" s="160"/>
      <c r="E72" s="160"/>
      <c r="F72" s="161"/>
      <c r="G72" s="162" t="str">
        <f t="shared" si="38"/>
        <v/>
      </c>
      <c r="H72" s="160"/>
      <c r="I72" s="160"/>
      <c r="J72" s="161"/>
      <c r="K72" s="162" t="str">
        <f t="shared" si="39"/>
        <v/>
      </c>
      <c r="L72" s="160"/>
      <c r="M72" s="160"/>
      <c r="N72" s="161"/>
      <c r="O72" s="162" t="str">
        <f t="shared" si="40"/>
        <v/>
      </c>
      <c r="P72" s="160"/>
      <c r="Q72" s="160"/>
      <c r="R72" s="161"/>
      <c r="S72" s="162" t="str">
        <f t="shared" si="41"/>
        <v/>
      </c>
      <c r="T72" s="160" t="str">
        <f t="shared" si="42"/>
        <v/>
      </c>
      <c r="U72" s="160" t="str">
        <f t="shared" si="43"/>
        <v/>
      </c>
      <c r="V72" s="161" t="str">
        <f t="shared" si="44"/>
        <v/>
      </c>
      <c r="W72" s="162" t="str">
        <f t="shared" si="45"/>
        <v/>
      </c>
      <c r="X72" s="160" t="str">
        <f t="shared" si="46"/>
        <v/>
      </c>
      <c r="Y72" s="160" t="str">
        <f t="shared" si="4"/>
        <v/>
      </c>
      <c r="Z72" s="161" t="str">
        <f t="shared" si="5"/>
        <v/>
      </c>
      <c r="AA72" s="162" t="str">
        <f t="shared" si="47"/>
        <v/>
      </c>
      <c r="AB72" s="160" t="str">
        <f t="shared" si="48"/>
        <v/>
      </c>
      <c r="AC72" s="160" t="str">
        <f t="shared" si="6"/>
        <v/>
      </c>
      <c r="AD72" s="161" t="str">
        <f t="shared" si="7"/>
        <v/>
      </c>
      <c r="AE72" s="162" t="str">
        <f t="shared" si="49"/>
        <v/>
      </c>
      <c r="AF72" s="160" t="str">
        <f t="shared" si="50"/>
        <v/>
      </c>
      <c r="AG72" s="160" t="str">
        <f t="shared" si="8"/>
        <v/>
      </c>
      <c r="AH72" s="161" t="str">
        <f t="shared" si="9"/>
        <v/>
      </c>
      <c r="AI72" s="162" t="str">
        <f t="shared" si="51"/>
        <v/>
      </c>
      <c r="AJ72" s="160" t="str">
        <f t="shared" si="64"/>
        <v/>
      </c>
      <c r="AK72" s="160" t="str">
        <f t="shared" si="65"/>
        <v/>
      </c>
      <c r="AL72" s="161" t="str">
        <f t="shared" si="66"/>
        <v/>
      </c>
      <c r="AM72" s="162" t="str">
        <f t="shared" si="52"/>
        <v/>
      </c>
      <c r="AN72" s="160" t="str">
        <f t="shared" si="67"/>
        <v/>
      </c>
      <c r="AO72" s="160" t="str">
        <f t="shared" si="68"/>
        <v/>
      </c>
      <c r="AP72" s="161" t="str">
        <f t="shared" si="69"/>
        <v/>
      </c>
      <c r="AQ72" s="162" t="str">
        <f t="shared" si="53"/>
        <v/>
      </c>
      <c r="AR72" s="160" t="str">
        <f t="shared" si="70"/>
        <v/>
      </c>
      <c r="AS72" s="160" t="str">
        <f t="shared" si="71"/>
        <v/>
      </c>
      <c r="AT72" s="161" t="str">
        <f t="shared" si="72"/>
        <v/>
      </c>
      <c r="AU72" s="162" t="str">
        <f t="shared" si="54"/>
        <v/>
      </c>
      <c r="AV72" s="160" t="str">
        <f t="shared" si="73"/>
        <v/>
      </c>
      <c r="AW72" s="160" t="str">
        <f t="shared" si="74"/>
        <v/>
      </c>
      <c r="AX72" s="161" t="str">
        <f t="shared" si="75"/>
        <v/>
      </c>
      <c r="AY72" s="162" t="str">
        <f t="shared" si="55"/>
        <v/>
      </c>
      <c r="AZ72" s="160" t="str">
        <f t="shared" si="76"/>
        <v/>
      </c>
      <c r="BA72" s="160" t="str">
        <f t="shared" si="77"/>
        <v/>
      </c>
      <c r="BB72" s="161" t="str">
        <f t="shared" si="78"/>
        <v/>
      </c>
      <c r="BC72" s="162" t="str">
        <f t="shared" si="56"/>
        <v/>
      </c>
      <c r="BD72" s="160" t="str">
        <f t="shared" si="79"/>
        <v/>
      </c>
      <c r="BE72" s="160" t="str">
        <f t="shared" si="80"/>
        <v/>
      </c>
      <c r="BF72" s="161" t="str">
        <f t="shared" si="81"/>
        <v/>
      </c>
      <c r="BG72" s="199" t="str">
        <f t="shared" si="57"/>
        <v/>
      </c>
      <c r="BH72" s="200" t="str">
        <f t="shared" si="58"/>
        <v/>
      </c>
      <c r="BI72" s="200" t="str">
        <f t="shared" si="59"/>
        <v/>
      </c>
      <c r="BJ72" s="201" t="str">
        <f t="shared" si="60"/>
        <v/>
      </c>
      <c r="BK72" s="199" t="str">
        <f t="shared" si="61"/>
        <v/>
      </c>
      <c r="BL72" s="200" t="str">
        <f t="shared" si="82"/>
        <v/>
      </c>
      <c r="BM72" s="200" t="str">
        <f t="shared" si="83"/>
        <v/>
      </c>
      <c r="BN72" s="201" t="str">
        <f t="shared" si="84"/>
        <v/>
      </c>
      <c r="BO72" s="199" t="str">
        <f t="shared" si="62"/>
        <v/>
      </c>
      <c r="BP72" s="200" t="str">
        <f t="shared" si="85"/>
        <v/>
      </c>
      <c r="BQ72" s="200" t="str">
        <f t="shared" si="86"/>
        <v/>
      </c>
      <c r="BR72" s="202" t="str">
        <f t="shared" si="87"/>
        <v/>
      </c>
      <c r="BS72" s="199" t="str">
        <f t="shared" si="63"/>
        <v/>
      </c>
      <c r="BT72" s="200" t="str">
        <f t="shared" si="88"/>
        <v/>
      </c>
      <c r="BU72" s="200" t="str">
        <f t="shared" si="89"/>
        <v/>
      </c>
      <c r="BV72" s="201" t="str">
        <f t="shared" si="90"/>
        <v/>
      </c>
    </row>
    <row r="73" spans="1:74" s="2" customFormat="1" ht="33" customHeight="1" x14ac:dyDescent="0.25">
      <c r="A73" s="110"/>
      <c r="B73" s="106"/>
      <c r="C73" s="162" t="str">
        <f t="shared" si="37"/>
        <v/>
      </c>
      <c r="D73" s="160"/>
      <c r="E73" s="160"/>
      <c r="F73" s="161"/>
      <c r="G73" s="162" t="str">
        <f t="shared" si="38"/>
        <v/>
      </c>
      <c r="H73" s="160"/>
      <c r="I73" s="160"/>
      <c r="J73" s="161"/>
      <c r="K73" s="162" t="str">
        <f t="shared" si="39"/>
        <v/>
      </c>
      <c r="L73" s="160"/>
      <c r="M73" s="160"/>
      <c r="N73" s="161"/>
      <c r="O73" s="162" t="str">
        <f t="shared" si="40"/>
        <v/>
      </c>
      <c r="P73" s="160"/>
      <c r="Q73" s="160"/>
      <c r="R73" s="161"/>
      <c r="S73" s="162" t="str">
        <f t="shared" si="41"/>
        <v/>
      </c>
      <c r="T73" s="160" t="str">
        <f t="shared" si="42"/>
        <v/>
      </c>
      <c r="U73" s="160" t="str">
        <f t="shared" si="43"/>
        <v/>
      </c>
      <c r="V73" s="161" t="str">
        <f t="shared" si="44"/>
        <v/>
      </c>
      <c r="W73" s="162" t="str">
        <f t="shared" si="45"/>
        <v/>
      </c>
      <c r="X73" s="160" t="str">
        <f t="shared" si="46"/>
        <v/>
      </c>
      <c r="Y73" s="160" t="str">
        <f t="shared" si="4"/>
        <v/>
      </c>
      <c r="Z73" s="161" t="str">
        <f t="shared" si="5"/>
        <v/>
      </c>
      <c r="AA73" s="162" t="str">
        <f t="shared" si="47"/>
        <v/>
      </c>
      <c r="AB73" s="160" t="str">
        <f t="shared" si="48"/>
        <v/>
      </c>
      <c r="AC73" s="160" t="str">
        <f t="shared" si="6"/>
        <v/>
      </c>
      <c r="AD73" s="161" t="str">
        <f t="shared" si="7"/>
        <v/>
      </c>
      <c r="AE73" s="162" t="str">
        <f t="shared" si="49"/>
        <v/>
      </c>
      <c r="AF73" s="160" t="str">
        <f t="shared" si="50"/>
        <v/>
      </c>
      <c r="AG73" s="160" t="str">
        <f t="shared" si="8"/>
        <v/>
      </c>
      <c r="AH73" s="161" t="str">
        <f t="shared" si="9"/>
        <v/>
      </c>
      <c r="AI73" s="162" t="str">
        <f t="shared" si="51"/>
        <v/>
      </c>
      <c r="AJ73" s="160" t="str">
        <f t="shared" si="64"/>
        <v/>
      </c>
      <c r="AK73" s="160" t="str">
        <f t="shared" si="65"/>
        <v/>
      </c>
      <c r="AL73" s="161" t="str">
        <f t="shared" si="66"/>
        <v/>
      </c>
      <c r="AM73" s="162" t="str">
        <f t="shared" si="52"/>
        <v/>
      </c>
      <c r="AN73" s="160" t="str">
        <f t="shared" si="67"/>
        <v/>
      </c>
      <c r="AO73" s="160" t="str">
        <f t="shared" si="68"/>
        <v/>
      </c>
      <c r="AP73" s="161" t="str">
        <f t="shared" si="69"/>
        <v/>
      </c>
      <c r="AQ73" s="162" t="str">
        <f t="shared" si="53"/>
        <v/>
      </c>
      <c r="AR73" s="160" t="str">
        <f t="shared" si="70"/>
        <v/>
      </c>
      <c r="AS73" s="160" t="str">
        <f t="shared" si="71"/>
        <v/>
      </c>
      <c r="AT73" s="161" t="str">
        <f t="shared" si="72"/>
        <v/>
      </c>
      <c r="AU73" s="162" t="str">
        <f t="shared" si="54"/>
        <v/>
      </c>
      <c r="AV73" s="160" t="str">
        <f t="shared" si="73"/>
        <v/>
      </c>
      <c r="AW73" s="160" t="str">
        <f t="shared" si="74"/>
        <v/>
      </c>
      <c r="AX73" s="161" t="str">
        <f t="shared" si="75"/>
        <v/>
      </c>
      <c r="AY73" s="162" t="str">
        <f t="shared" si="55"/>
        <v/>
      </c>
      <c r="AZ73" s="160" t="str">
        <f t="shared" si="76"/>
        <v/>
      </c>
      <c r="BA73" s="160" t="str">
        <f t="shared" si="77"/>
        <v/>
      </c>
      <c r="BB73" s="161" t="str">
        <f t="shared" si="78"/>
        <v/>
      </c>
      <c r="BC73" s="162" t="str">
        <f t="shared" si="56"/>
        <v/>
      </c>
      <c r="BD73" s="160" t="str">
        <f t="shared" si="79"/>
        <v/>
      </c>
      <c r="BE73" s="160" t="str">
        <f t="shared" si="80"/>
        <v/>
      </c>
      <c r="BF73" s="161" t="str">
        <f t="shared" si="81"/>
        <v/>
      </c>
      <c r="BG73" s="199" t="str">
        <f t="shared" si="57"/>
        <v/>
      </c>
      <c r="BH73" s="200" t="str">
        <f t="shared" si="58"/>
        <v/>
      </c>
      <c r="BI73" s="200" t="str">
        <f t="shared" si="59"/>
        <v/>
      </c>
      <c r="BJ73" s="201" t="str">
        <f t="shared" si="60"/>
        <v/>
      </c>
      <c r="BK73" s="199" t="str">
        <f t="shared" si="61"/>
        <v/>
      </c>
      <c r="BL73" s="200" t="str">
        <f t="shared" si="82"/>
        <v/>
      </c>
      <c r="BM73" s="200" t="str">
        <f t="shared" si="83"/>
        <v/>
      </c>
      <c r="BN73" s="201" t="str">
        <f t="shared" si="84"/>
        <v/>
      </c>
      <c r="BO73" s="199" t="str">
        <f t="shared" si="62"/>
        <v/>
      </c>
      <c r="BP73" s="200" t="str">
        <f t="shared" si="85"/>
        <v/>
      </c>
      <c r="BQ73" s="200" t="str">
        <f t="shared" si="86"/>
        <v/>
      </c>
      <c r="BR73" s="202" t="str">
        <f t="shared" si="87"/>
        <v/>
      </c>
      <c r="BS73" s="199" t="str">
        <f t="shared" si="63"/>
        <v/>
      </c>
      <c r="BT73" s="200" t="str">
        <f t="shared" si="88"/>
        <v/>
      </c>
      <c r="BU73" s="200" t="str">
        <f t="shared" si="89"/>
        <v/>
      </c>
      <c r="BV73" s="201" t="str">
        <f t="shared" si="90"/>
        <v/>
      </c>
    </row>
    <row r="74" spans="1:74" s="2" customFormat="1" ht="33" customHeight="1" x14ac:dyDescent="0.25">
      <c r="A74" s="110"/>
      <c r="B74" s="106"/>
      <c r="C74" s="162" t="str">
        <f t="shared" si="37"/>
        <v/>
      </c>
      <c r="D74" s="160"/>
      <c r="E74" s="160"/>
      <c r="F74" s="161"/>
      <c r="G74" s="162" t="str">
        <f t="shared" si="38"/>
        <v/>
      </c>
      <c r="H74" s="160"/>
      <c r="I74" s="160"/>
      <c r="J74" s="161"/>
      <c r="K74" s="162" t="str">
        <f t="shared" si="39"/>
        <v/>
      </c>
      <c r="L74" s="160"/>
      <c r="M74" s="160"/>
      <c r="N74" s="161"/>
      <c r="O74" s="162" t="str">
        <f t="shared" si="40"/>
        <v/>
      </c>
      <c r="P74" s="160"/>
      <c r="Q74" s="160"/>
      <c r="R74" s="161"/>
      <c r="S74" s="162" t="str">
        <f t="shared" si="41"/>
        <v/>
      </c>
      <c r="T74" s="160" t="str">
        <f t="shared" si="42"/>
        <v/>
      </c>
      <c r="U74" s="160" t="str">
        <f t="shared" si="43"/>
        <v/>
      </c>
      <c r="V74" s="161" t="str">
        <f t="shared" si="44"/>
        <v/>
      </c>
      <c r="W74" s="162" t="str">
        <f t="shared" si="45"/>
        <v/>
      </c>
      <c r="X74" s="160" t="str">
        <f t="shared" si="46"/>
        <v/>
      </c>
      <c r="Y74" s="160" t="str">
        <f t="shared" si="4"/>
        <v/>
      </c>
      <c r="Z74" s="161" t="str">
        <f t="shared" si="5"/>
        <v/>
      </c>
      <c r="AA74" s="162" t="str">
        <f t="shared" si="47"/>
        <v/>
      </c>
      <c r="AB74" s="160" t="str">
        <f t="shared" si="48"/>
        <v/>
      </c>
      <c r="AC74" s="160" t="str">
        <f t="shared" si="6"/>
        <v/>
      </c>
      <c r="AD74" s="161" t="str">
        <f t="shared" si="7"/>
        <v/>
      </c>
      <c r="AE74" s="162" t="str">
        <f t="shared" si="49"/>
        <v/>
      </c>
      <c r="AF74" s="160" t="str">
        <f t="shared" si="50"/>
        <v/>
      </c>
      <c r="AG74" s="160" t="str">
        <f t="shared" si="8"/>
        <v/>
      </c>
      <c r="AH74" s="161" t="str">
        <f t="shared" si="9"/>
        <v/>
      </c>
      <c r="AI74" s="162" t="str">
        <f t="shared" si="51"/>
        <v/>
      </c>
      <c r="AJ74" s="160" t="str">
        <f t="shared" si="64"/>
        <v/>
      </c>
      <c r="AK74" s="160" t="str">
        <f t="shared" si="65"/>
        <v/>
      </c>
      <c r="AL74" s="161" t="str">
        <f t="shared" si="66"/>
        <v/>
      </c>
      <c r="AM74" s="162" t="str">
        <f t="shared" si="52"/>
        <v/>
      </c>
      <c r="AN74" s="160" t="str">
        <f t="shared" si="67"/>
        <v/>
      </c>
      <c r="AO74" s="160" t="str">
        <f t="shared" si="68"/>
        <v/>
      </c>
      <c r="AP74" s="161" t="str">
        <f t="shared" si="69"/>
        <v/>
      </c>
      <c r="AQ74" s="162" t="str">
        <f t="shared" si="53"/>
        <v/>
      </c>
      <c r="AR74" s="160" t="str">
        <f t="shared" si="70"/>
        <v/>
      </c>
      <c r="AS74" s="160" t="str">
        <f t="shared" si="71"/>
        <v/>
      </c>
      <c r="AT74" s="161" t="str">
        <f t="shared" si="72"/>
        <v/>
      </c>
      <c r="AU74" s="162" t="str">
        <f t="shared" si="54"/>
        <v/>
      </c>
      <c r="AV74" s="160" t="str">
        <f t="shared" si="73"/>
        <v/>
      </c>
      <c r="AW74" s="160" t="str">
        <f t="shared" si="74"/>
        <v/>
      </c>
      <c r="AX74" s="161" t="str">
        <f t="shared" si="75"/>
        <v/>
      </c>
      <c r="AY74" s="162" t="str">
        <f t="shared" si="55"/>
        <v/>
      </c>
      <c r="AZ74" s="160" t="str">
        <f t="shared" si="76"/>
        <v/>
      </c>
      <c r="BA74" s="160" t="str">
        <f t="shared" si="77"/>
        <v/>
      </c>
      <c r="BB74" s="161" t="str">
        <f t="shared" si="78"/>
        <v/>
      </c>
      <c r="BC74" s="162" t="str">
        <f t="shared" si="56"/>
        <v/>
      </c>
      <c r="BD74" s="160" t="str">
        <f t="shared" si="79"/>
        <v/>
      </c>
      <c r="BE74" s="160" t="str">
        <f t="shared" si="80"/>
        <v/>
      </c>
      <c r="BF74" s="161" t="str">
        <f t="shared" si="81"/>
        <v/>
      </c>
      <c r="BG74" s="199" t="str">
        <f t="shared" si="57"/>
        <v/>
      </c>
      <c r="BH74" s="200" t="str">
        <f t="shared" si="58"/>
        <v/>
      </c>
      <c r="BI74" s="200" t="str">
        <f t="shared" si="59"/>
        <v/>
      </c>
      <c r="BJ74" s="201" t="str">
        <f t="shared" si="60"/>
        <v/>
      </c>
      <c r="BK74" s="199" t="str">
        <f t="shared" si="61"/>
        <v/>
      </c>
      <c r="BL74" s="200" t="str">
        <f t="shared" si="82"/>
        <v/>
      </c>
      <c r="BM74" s="200" t="str">
        <f t="shared" si="83"/>
        <v/>
      </c>
      <c r="BN74" s="201" t="str">
        <f t="shared" si="84"/>
        <v/>
      </c>
      <c r="BO74" s="199" t="str">
        <f t="shared" si="62"/>
        <v/>
      </c>
      <c r="BP74" s="200" t="str">
        <f t="shared" si="85"/>
        <v/>
      </c>
      <c r="BQ74" s="200" t="str">
        <f t="shared" si="86"/>
        <v/>
      </c>
      <c r="BR74" s="202" t="str">
        <f t="shared" si="87"/>
        <v/>
      </c>
      <c r="BS74" s="199" t="str">
        <f t="shared" si="63"/>
        <v/>
      </c>
      <c r="BT74" s="200" t="str">
        <f t="shared" si="88"/>
        <v/>
      </c>
      <c r="BU74" s="200" t="str">
        <f t="shared" si="89"/>
        <v/>
      </c>
      <c r="BV74" s="201" t="str">
        <f t="shared" si="90"/>
        <v/>
      </c>
    </row>
    <row r="75" spans="1:74" s="2" customFormat="1" ht="33" customHeight="1" x14ac:dyDescent="0.25">
      <c r="A75" s="110"/>
      <c r="B75" s="106"/>
      <c r="C75" s="162" t="str">
        <f t="shared" si="37"/>
        <v/>
      </c>
      <c r="D75" s="160"/>
      <c r="E75" s="160"/>
      <c r="F75" s="161"/>
      <c r="G75" s="162" t="str">
        <f t="shared" si="38"/>
        <v/>
      </c>
      <c r="H75" s="160"/>
      <c r="I75" s="160"/>
      <c r="J75" s="161"/>
      <c r="K75" s="162" t="str">
        <f t="shared" si="39"/>
        <v/>
      </c>
      <c r="L75" s="160"/>
      <c r="M75" s="160"/>
      <c r="N75" s="161"/>
      <c r="O75" s="162" t="str">
        <f t="shared" si="40"/>
        <v/>
      </c>
      <c r="P75" s="160"/>
      <c r="Q75" s="160"/>
      <c r="R75" s="161"/>
      <c r="S75" s="162" t="str">
        <f t="shared" si="41"/>
        <v/>
      </c>
      <c r="T75" s="160" t="str">
        <f t="shared" si="42"/>
        <v/>
      </c>
      <c r="U75" s="160" t="str">
        <f t="shared" si="43"/>
        <v/>
      </c>
      <c r="V75" s="161" t="str">
        <f t="shared" si="44"/>
        <v/>
      </c>
      <c r="W75" s="162" t="str">
        <f t="shared" si="45"/>
        <v/>
      </c>
      <c r="X75" s="160" t="str">
        <f t="shared" si="46"/>
        <v/>
      </c>
      <c r="Y75" s="160" t="str">
        <f t="shared" ref="Y75:Y107" si="91">IF(I75="","",I75)</f>
        <v/>
      </c>
      <c r="Z75" s="161" t="str">
        <f t="shared" ref="Z75:Z107" si="92">IF(J75="","",J75)</f>
        <v/>
      </c>
      <c r="AA75" s="162" t="str">
        <f t="shared" si="47"/>
        <v/>
      </c>
      <c r="AB75" s="160" t="str">
        <f t="shared" si="48"/>
        <v/>
      </c>
      <c r="AC75" s="160" t="str">
        <f t="shared" ref="AC75:AC107" si="93">IF(M75="","",M75)</f>
        <v/>
      </c>
      <c r="AD75" s="161" t="str">
        <f t="shared" ref="AD75:AD107" si="94">IF(N75="","",N75)</f>
        <v/>
      </c>
      <c r="AE75" s="162" t="str">
        <f t="shared" si="49"/>
        <v/>
      </c>
      <c r="AF75" s="160" t="str">
        <f t="shared" si="50"/>
        <v/>
      </c>
      <c r="AG75" s="160" t="str">
        <f t="shared" ref="AG75:AG107" si="95">IF(Q75="","",Q75)</f>
        <v/>
      </c>
      <c r="AH75" s="161" t="str">
        <f t="shared" ref="AH75:AH107" si="96">IF(R75="","",R75)</f>
        <v/>
      </c>
      <c r="AI75" s="162" t="str">
        <f t="shared" si="51"/>
        <v/>
      </c>
      <c r="AJ75" s="160" t="str">
        <f t="shared" ref="AJ75:AJ107" si="97">IF(X75="","",X75)</f>
        <v/>
      </c>
      <c r="AK75" s="160" t="str">
        <f t="shared" ref="AK75:AK107" si="98">IF(Y75="","",Y75)</f>
        <v/>
      </c>
      <c r="AL75" s="161" t="str">
        <f t="shared" ref="AL75:AL107" si="99">IF(Z75="","",Z75)</f>
        <v/>
      </c>
      <c r="AM75" s="162" t="str">
        <f t="shared" si="52"/>
        <v/>
      </c>
      <c r="AN75" s="160" t="str">
        <f t="shared" ref="AN75:AN107" si="100">IF(AB75="","",AB75)</f>
        <v/>
      </c>
      <c r="AO75" s="160" t="str">
        <f t="shared" ref="AO75:AO107" si="101">IF(AC75="","",AC75)</f>
        <v/>
      </c>
      <c r="AP75" s="161" t="str">
        <f t="shared" ref="AP75:AP107" si="102">IF(AD75="","",AD75)</f>
        <v/>
      </c>
      <c r="AQ75" s="162" t="str">
        <f t="shared" si="53"/>
        <v/>
      </c>
      <c r="AR75" s="160" t="str">
        <f t="shared" ref="AR75:AR107" si="103">IF(AF75="","",AF75)</f>
        <v/>
      </c>
      <c r="AS75" s="160" t="str">
        <f t="shared" ref="AS75:AS107" si="104">IF(AG75="","",AG75)</f>
        <v/>
      </c>
      <c r="AT75" s="161" t="str">
        <f t="shared" ref="AT75:AT107" si="105">IF(AH75="","",AH75)</f>
        <v/>
      </c>
      <c r="AU75" s="162" t="str">
        <f t="shared" si="54"/>
        <v/>
      </c>
      <c r="AV75" s="160" t="str">
        <f t="shared" ref="AV75:AV107" si="106">IF(AN75="","",AN75)</f>
        <v/>
      </c>
      <c r="AW75" s="160" t="str">
        <f t="shared" ref="AW75:AW107" si="107">IF(AO75="","",AO75)</f>
        <v/>
      </c>
      <c r="AX75" s="161" t="str">
        <f t="shared" ref="AX75:AX107" si="108">IF(AP75="","",AP75)</f>
        <v/>
      </c>
      <c r="AY75" s="162" t="str">
        <f t="shared" si="55"/>
        <v/>
      </c>
      <c r="AZ75" s="160" t="str">
        <f t="shared" ref="AZ75:AZ107" si="109">IF(AR75="","",AR75)</f>
        <v/>
      </c>
      <c r="BA75" s="160" t="str">
        <f t="shared" ref="BA75:BA107" si="110">IF(AS75="","",AS75)</f>
        <v/>
      </c>
      <c r="BB75" s="161" t="str">
        <f t="shared" ref="BB75:BB107" si="111">IF(AT75="","",AT75)</f>
        <v/>
      </c>
      <c r="BC75" s="162" t="str">
        <f t="shared" si="56"/>
        <v/>
      </c>
      <c r="BD75" s="160" t="str">
        <f t="shared" ref="BD75:BD107" si="112">IF(AZ75="","",AZ75)</f>
        <v/>
      </c>
      <c r="BE75" s="160" t="str">
        <f t="shared" ref="BE75:BE107" si="113">IF(BA75="","",BA75)</f>
        <v/>
      </c>
      <c r="BF75" s="161" t="str">
        <f t="shared" ref="BF75:BF107" si="114">IF(BB75="","",BB75)</f>
        <v/>
      </c>
      <c r="BG75" s="199" t="str">
        <f t="shared" si="57"/>
        <v/>
      </c>
      <c r="BH75" s="200" t="str">
        <f t="shared" si="58"/>
        <v/>
      </c>
      <c r="BI75" s="200" t="str">
        <f t="shared" si="59"/>
        <v/>
      </c>
      <c r="BJ75" s="201" t="str">
        <f t="shared" si="60"/>
        <v/>
      </c>
      <c r="BK75" s="199" t="str">
        <f t="shared" si="61"/>
        <v/>
      </c>
      <c r="BL75" s="200" t="str">
        <f t="shared" ref="BL75:BL107" si="115">IF($A75="","",AJ75-X75)</f>
        <v/>
      </c>
      <c r="BM75" s="200" t="str">
        <f t="shared" ref="BM75:BM107" si="116">IF($A75="","",AK75-Y75)</f>
        <v/>
      </c>
      <c r="BN75" s="201" t="str">
        <f t="shared" ref="BN75:BN107" si="117">IF($A75="","",AL75-Z75)</f>
        <v/>
      </c>
      <c r="BO75" s="199" t="str">
        <f t="shared" si="62"/>
        <v/>
      </c>
      <c r="BP75" s="200" t="str">
        <f t="shared" ref="BP75:BP107" si="118">IF($A75="","",AV75-AN75)</f>
        <v/>
      </c>
      <c r="BQ75" s="200" t="str">
        <f t="shared" ref="BQ75:BQ107" si="119">IF($A75="","",AW75-AO75)</f>
        <v/>
      </c>
      <c r="BR75" s="202" t="str">
        <f t="shared" ref="BR75:BR107" si="120">IF($A75="","",AX75-AP75)</f>
        <v/>
      </c>
      <c r="BS75" s="199" t="str">
        <f t="shared" si="63"/>
        <v/>
      </c>
      <c r="BT75" s="200" t="str">
        <f t="shared" ref="BT75:BT107" si="121">IF($A75="","",BD75-AZ75)</f>
        <v/>
      </c>
      <c r="BU75" s="200" t="str">
        <f t="shared" ref="BU75:BU107" si="122">IF($A75="","",BE75-BA75)</f>
        <v/>
      </c>
      <c r="BV75" s="201" t="str">
        <f t="shared" ref="BV75:BV107" si="123">IF($A75="","",BF75-BB75)</f>
        <v/>
      </c>
    </row>
    <row r="76" spans="1:74" s="2" customFormat="1" ht="33" customHeight="1" x14ac:dyDescent="0.25">
      <c r="A76" s="110"/>
      <c r="B76" s="106"/>
      <c r="C76" s="162" t="str">
        <f t="shared" ref="C76:C107" si="124">IF(SUM(D76:F76)=0,"",SUM(D76:F76))</f>
        <v/>
      </c>
      <c r="D76" s="160"/>
      <c r="E76" s="160"/>
      <c r="F76" s="161"/>
      <c r="G76" s="162" t="str">
        <f t="shared" ref="G76:G107" si="125">IF(SUM(H76:J76)=0,"",SUM(H76:J76))</f>
        <v/>
      </c>
      <c r="H76" s="160"/>
      <c r="I76" s="160"/>
      <c r="J76" s="161"/>
      <c r="K76" s="162" t="str">
        <f t="shared" ref="K76:K107" si="126">IF(SUM(L76:N76)=0,"",SUM(L76:N76))</f>
        <v/>
      </c>
      <c r="L76" s="160"/>
      <c r="M76" s="160"/>
      <c r="N76" s="161"/>
      <c r="O76" s="162" t="str">
        <f t="shared" ref="O76:O107" si="127">IF(SUM(P76:R76)=0,"",SUM(P76:R76))</f>
        <v/>
      </c>
      <c r="P76" s="160"/>
      <c r="Q76" s="160"/>
      <c r="R76" s="161"/>
      <c r="S76" s="162" t="str">
        <f t="shared" ref="S76:S107" si="128">IF(SUM(T76:V76)=0,"",SUM(T76:V76))</f>
        <v/>
      </c>
      <c r="T76" s="160" t="str">
        <f t="shared" ref="T76:T107" si="129">IF(D76="","",D76)</f>
        <v/>
      </c>
      <c r="U76" s="160" t="str">
        <f t="shared" ref="U76:U107" si="130">IF(E76="","",E76)</f>
        <v/>
      </c>
      <c r="V76" s="161" t="str">
        <f t="shared" ref="V76:V107" si="131">IF(F76="","",F76)</f>
        <v/>
      </c>
      <c r="W76" s="162" t="str">
        <f t="shared" ref="W76:W107" si="132">IF(SUM(X76:Z76)=0,"",SUM(X76:Z76))</f>
        <v/>
      </c>
      <c r="X76" s="160" t="str">
        <f t="shared" ref="X76:X107" si="133">IF(H76="","",H76)</f>
        <v/>
      </c>
      <c r="Y76" s="160" t="str">
        <f t="shared" si="91"/>
        <v/>
      </c>
      <c r="Z76" s="161" t="str">
        <f t="shared" si="92"/>
        <v/>
      </c>
      <c r="AA76" s="162" t="str">
        <f t="shared" ref="AA76:AA107" si="134">IF(SUM(AB76:AD76)=0,"",SUM(AB76:AD76))</f>
        <v/>
      </c>
      <c r="AB76" s="160" t="str">
        <f t="shared" ref="AB76:AB107" si="135">IF(L76="","",L76)</f>
        <v/>
      </c>
      <c r="AC76" s="160" t="str">
        <f t="shared" si="93"/>
        <v/>
      </c>
      <c r="AD76" s="161" t="str">
        <f t="shared" si="94"/>
        <v/>
      </c>
      <c r="AE76" s="162" t="str">
        <f t="shared" ref="AE76:AE107" si="136">IF(SUM(AF76:AH76)=0,"",SUM(AF76:AH76))</f>
        <v/>
      </c>
      <c r="AF76" s="160" t="str">
        <f t="shared" ref="AF76:AF107" si="137">IF(P76="","",P76)</f>
        <v/>
      </c>
      <c r="AG76" s="160" t="str">
        <f t="shared" si="95"/>
        <v/>
      </c>
      <c r="AH76" s="161" t="str">
        <f t="shared" si="96"/>
        <v/>
      </c>
      <c r="AI76" s="162" t="str">
        <f t="shared" ref="AI76:AI107" si="138">IF(SUM(AJ76:AL76)=0,"",SUM(AJ76:AL76))</f>
        <v/>
      </c>
      <c r="AJ76" s="160" t="str">
        <f t="shared" si="97"/>
        <v/>
      </c>
      <c r="AK76" s="160" t="str">
        <f t="shared" si="98"/>
        <v/>
      </c>
      <c r="AL76" s="161" t="str">
        <f t="shared" si="99"/>
        <v/>
      </c>
      <c r="AM76" s="162" t="str">
        <f t="shared" ref="AM76:AM107" si="139">IF(SUM(AN76:AP76)=0,"",SUM(AN76:AP76))</f>
        <v/>
      </c>
      <c r="AN76" s="160" t="str">
        <f t="shared" si="100"/>
        <v/>
      </c>
      <c r="AO76" s="160" t="str">
        <f t="shared" si="101"/>
        <v/>
      </c>
      <c r="AP76" s="161" t="str">
        <f t="shared" si="102"/>
        <v/>
      </c>
      <c r="AQ76" s="162" t="str">
        <f t="shared" ref="AQ76:AQ107" si="140">IF(SUM(AR76:AT76)=0,"",SUM(AR76:AT76))</f>
        <v/>
      </c>
      <c r="AR76" s="160" t="str">
        <f t="shared" si="103"/>
        <v/>
      </c>
      <c r="AS76" s="160" t="str">
        <f t="shared" si="104"/>
        <v/>
      </c>
      <c r="AT76" s="161" t="str">
        <f t="shared" si="105"/>
        <v/>
      </c>
      <c r="AU76" s="162" t="str">
        <f t="shared" ref="AU76:AU107" si="141">IF(SUM(AV76:AX76)=0,"",SUM(AV76:AX76))</f>
        <v/>
      </c>
      <c r="AV76" s="160" t="str">
        <f t="shared" si="106"/>
        <v/>
      </c>
      <c r="AW76" s="160" t="str">
        <f t="shared" si="107"/>
        <v/>
      </c>
      <c r="AX76" s="161" t="str">
        <f t="shared" si="108"/>
        <v/>
      </c>
      <c r="AY76" s="162" t="str">
        <f t="shared" ref="AY76:AY107" si="142">IF(SUM(AZ76:BB76)=0,"",SUM(AZ76:BB76))</f>
        <v/>
      </c>
      <c r="AZ76" s="160" t="str">
        <f t="shared" si="109"/>
        <v/>
      </c>
      <c r="BA76" s="160" t="str">
        <f t="shared" si="110"/>
        <v/>
      </c>
      <c r="BB76" s="161" t="str">
        <f t="shared" si="111"/>
        <v/>
      </c>
      <c r="BC76" s="162" t="str">
        <f t="shared" ref="BC76:BC107" si="143">IF(SUM(BD76:BF76)=0,"",SUM(BD76:BF76))</f>
        <v/>
      </c>
      <c r="BD76" s="160" t="str">
        <f t="shared" si="112"/>
        <v/>
      </c>
      <c r="BE76" s="160" t="str">
        <f t="shared" si="113"/>
        <v/>
      </c>
      <c r="BF76" s="161" t="str">
        <f t="shared" si="114"/>
        <v/>
      </c>
      <c r="BG76" s="199" t="str">
        <f t="shared" ref="BG76:BG107" si="144">IF($A76="","",SUM(BH76:BJ76))</f>
        <v/>
      </c>
      <c r="BH76" s="200" t="str">
        <f t="shared" ref="BH76:BH107" si="145">IF($A76="","",T76-D76)</f>
        <v/>
      </c>
      <c r="BI76" s="200" t="str">
        <f t="shared" ref="BI76:BI107" si="146">IF($A76="","",U76-E76)</f>
        <v/>
      </c>
      <c r="BJ76" s="201" t="str">
        <f t="shared" ref="BJ76:BJ107" si="147">IF($A76="","",V76-F76)</f>
        <v/>
      </c>
      <c r="BK76" s="199" t="str">
        <f t="shared" ref="BK76:BK107" si="148">IF($A76="","",SUM(BL76:BN76))</f>
        <v/>
      </c>
      <c r="BL76" s="200" t="str">
        <f t="shared" si="115"/>
        <v/>
      </c>
      <c r="BM76" s="200" t="str">
        <f t="shared" si="116"/>
        <v/>
      </c>
      <c r="BN76" s="201" t="str">
        <f t="shared" si="117"/>
        <v/>
      </c>
      <c r="BO76" s="199" t="str">
        <f t="shared" ref="BO76:BO107" si="149">IF($A76="","",SUM(BP76:BR76))</f>
        <v/>
      </c>
      <c r="BP76" s="200" t="str">
        <f t="shared" si="118"/>
        <v/>
      </c>
      <c r="BQ76" s="200" t="str">
        <f t="shared" si="119"/>
        <v/>
      </c>
      <c r="BR76" s="202" t="str">
        <f t="shared" si="120"/>
        <v/>
      </c>
      <c r="BS76" s="199" t="str">
        <f t="shared" ref="BS76:BS107" si="150">IF($A76="","",SUM(BT76:BV76))</f>
        <v/>
      </c>
      <c r="BT76" s="200" t="str">
        <f t="shared" si="121"/>
        <v/>
      </c>
      <c r="BU76" s="200" t="str">
        <f t="shared" si="122"/>
        <v/>
      </c>
      <c r="BV76" s="201" t="str">
        <f t="shared" si="123"/>
        <v/>
      </c>
    </row>
    <row r="77" spans="1:74" s="2" customFormat="1" ht="33" customHeight="1" x14ac:dyDescent="0.25">
      <c r="A77" s="110"/>
      <c r="B77" s="106"/>
      <c r="C77" s="162" t="str">
        <f t="shared" si="124"/>
        <v/>
      </c>
      <c r="D77" s="160"/>
      <c r="E77" s="160"/>
      <c r="F77" s="161"/>
      <c r="G77" s="162" t="str">
        <f t="shared" si="125"/>
        <v/>
      </c>
      <c r="H77" s="160"/>
      <c r="I77" s="160"/>
      <c r="J77" s="161"/>
      <c r="K77" s="162" t="str">
        <f t="shared" si="126"/>
        <v/>
      </c>
      <c r="L77" s="160"/>
      <c r="M77" s="160"/>
      <c r="N77" s="161"/>
      <c r="O77" s="162" t="str">
        <f t="shared" si="127"/>
        <v/>
      </c>
      <c r="P77" s="160"/>
      <c r="Q77" s="160"/>
      <c r="R77" s="161"/>
      <c r="S77" s="162" t="str">
        <f t="shared" si="128"/>
        <v/>
      </c>
      <c r="T77" s="160" t="str">
        <f t="shared" si="129"/>
        <v/>
      </c>
      <c r="U77" s="160" t="str">
        <f t="shared" si="130"/>
        <v/>
      </c>
      <c r="V77" s="161" t="str">
        <f t="shared" si="131"/>
        <v/>
      </c>
      <c r="W77" s="162" t="str">
        <f t="shared" si="132"/>
        <v/>
      </c>
      <c r="X77" s="160" t="str">
        <f t="shared" si="133"/>
        <v/>
      </c>
      <c r="Y77" s="160" t="str">
        <f t="shared" si="91"/>
        <v/>
      </c>
      <c r="Z77" s="161" t="str">
        <f t="shared" si="92"/>
        <v/>
      </c>
      <c r="AA77" s="162" t="str">
        <f t="shared" si="134"/>
        <v/>
      </c>
      <c r="AB77" s="160" t="str">
        <f t="shared" si="135"/>
        <v/>
      </c>
      <c r="AC77" s="160" t="str">
        <f t="shared" si="93"/>
        <v/>
      </c>
      <c r="AD77" s="161" t="str">
        <f t="shared" si="94"/>
        <v/>
      </c>
      <c r="AE77" s="162" t="str">
        <f t="shared" si="136"/>
        <v/>
      </c>
      <c r="AF77" s="160" t="str">
        <f t="shared" si="137"/>
        <v/>
      </c>
      <c r="AG77" s="160" t="str">
        <f t="shared" si="95"/>
        <v/>
      </c>
      <c r="AH77" s="161" t="str">
        <f t="shared" si="96"/>
        <v/>
      </c>
      <c r="AI77" s="162" t="str">
        <f t="shared" si="138"/>
        <v/>
      </c>
      <c r="AJ77" s="160" t="str">
        <f t="shared" si="97"/>
        <v/>
      </c>
      <c r="AK77" s="160" t="str">
        <f t="shared" si="98"/>
        <v/>
      </c>
      <c r="AL77" s="161" t="str">
        <f t="shared" si="99"/>
        <v/>
      </c>
      <c r="AM77" s="162" t="str">
        <f t="shared" si="139"/>
        <v/>
      </c>
      <c r="AN77" s="160" t="str">
        <f t="shared" si="100"/>
        <v/>
      </c>
      <c r="AO77" s="160" t="str">
        <f t="shared" si="101"/>
        <v/>
      </c>
      <c r="AP77" s="161" t="str">
        <f t="shared" si="102"/>
        <v/>
      </c>
      <c r="AQ77" s="162" t="str">
        <f t="shared" si="140"/>
        <v/>
      </c>
      <c r="AR77" s="160" t="str">
        <f t="shared" si="103"/>
        <v/>
      </c>
      <c r="AS77" s="160" t="str">
        <f t="shared" si="104"/>
        <v/>
      </c>
      <c r="AT77" s="161" t="str">
        <f t="shared" si="105"/>
        <v/>
      </c>
      <c r="AU77" s="162" t="str">
        <f t="shared" si="141"/>
        <v/>
      </c>
      <c r="AV77" s="160" t="str">
        <f t="shared" si="106"/>
        <v/>
      </c>
      <c r="AW77" s="160" t="str">
        <f t="shared" si="107"/>
        <v/>
      </c>
      <c r="AX77" s="161" t="str">
        <f t="shared" si="108"/>
        <v/>
      </c>
      <c r="AY77" s="162" t="str">
        <f t="shared" si="142"/>
        <v/>
      </c>
      <c r="AZ77" s="160" t="str">
        <f t="shared" si="109"/>
        <v/>
      </c>
      <c r="BA77" s="160" t="str">
        <f t="shared" si="110"/>
        <v/>
      </c>
      <c r="BB77" s="161" t="str">
        <f t="shared" si="111"/>
        <v/>
      </c>
      <c r="BC77" s="162" t="str">
        <f t="shared" si="143"/>
        <v/>
      </c>
      <c r="BD77" s="160" t="str">
        <f t="shared" si="112"/>
        <v/>
      </c>
      <c r="BE77" s="160" t="str">
        <f t="shared" si="113"/>
        <v/>
      </c>
      <c r="BF77" s="161" t="str">
        <f t="shared" si="114"/>
        <v/>
      </c>
      <c r="BG77" s="199" t="str">
        <f t="shared" si="144"/>
        <v/>
      </c>
      <c r="BH77" s="200" t="str">
        <f t="shared" si="145"/>
        <v/>
      </c>
      <c r="BI77" s="200" t="str">
        <f t="shared" si="146"/>
        <v/>
      </c>
      <c r="BJ77" s="201" t="str">
        <f t="shared" si="147"/>
        <v/>
      </c>
      <c r="BK77" s="199" t="str">
        <f t="shared" si="148"/>
        <v/>
      </c>
      <c r="BL77" s="200" t="str">
        <f t="shared" si="115"/>
        <v/>
      </c>
      <c r="BM77" s="200" t="str">
        <f t="shared" si="116"/>
        <v/>
      </c>
      <c r="BN77" s="201" t="str">
        <f t="shared" si="117"/>
        <v/>
      </c>
      <c r="BO77" s="199" t="str">
        <f t="shared" si="149"/>
        <v/>
      </c>
      <c r="BP77" s="200" t="str">
        <f t="shared" si="118"/>
        <v/>
      </c>
      <c r="BQ77" s="200" t="str">
        <f t="shared" si="119"/>
        <v/>
      </c>
      <c r="BR77" s="202" t="str">
        <f t="shared" si="120"/>
        <v/>
      </c>
      <c r="BS77" s="199" t="str">
        <f t="shared" si="150"/>
        <v/>
      </c>
      <c r="BT77" s="200" t="str">
        <f t="shared" si="121"/>
        <v/>
      </c>
      <c r="BU77" s="200" t="str">
        <f t="shared" si="122"/>
        <v/>
      </c>
      <c r="BV77" s="201" t="str">
        <f t="shared" si="123"/>
        <v/>
      </c>
    </row>
    <row r="78" spans="1:74" s="2" customFormat="1" ht="33" customHeight="1" x14ac:dyDescent="0.25">
      <c r="A78" s="110"/>
      <c r="B78" s="106"/>
      <c r="C78" s="162" t="str">
        <f t="shared" si="124"/>
        <v/>
      </c>
      <c r="D78" s="160"/>
      <c r="E78" s="160"/>
      <c r="F78" s="161"/>
      <c r="G78" s="162" t="str">
        <f t="shared" si="125"/>
        <v/>
      </c>
      <c r="H78" s="160"/>
      <c r="I78" s="160"/>
      <c r="J78" s="161"/>
      <c r="K78" s="162" t="str">
        <f t="shared" si="126"/>
        <v/>
      </c>
      <c r="L78" s="160"/>
      <c r="M78" s="160"/>
      <c r="N78" s="161"/>
      <c r="O78" s="162" t="str">
        <f t="shared" si="127"/>
        <v/>
      </c>
      <c r="P78" s="160"/>
      <c r="Q78" s="160"/>
      <c r="R78" s="161"/>
      <c r="S78" s="162" t="str">
        <f t="shared" si="128"/>
        <v/>
      </c>
      <c r="T78" s="160" t="str">
        <f t="shared" si="129"/>
        <v/>
      </c>
      <c r="U78" s="160" t="str">
        <f t="shared" si="130"/>
        <v/>
      </c>
      <c r="V78" s="161" t="str">
        <f t="shared" si="131"/>
        <v/>
      </c>
      <c r="W78" s="162" t="str">
        <f t="shared" si="132"/>
        <v/>
      </c>
      <c r="X78" s="160" t="str">
        <f t="shared" si="133"/>
        <v/>
      </c>
      <c r="Y78" s="160" t="str">
        <f t="shared" si="91"/>
        <v/>
      </c>
      <c r="Z78" s="161" t="str">
        <f t="shared" si="92"/>
        <v/>
      </c>
      <c r="AA78" s="162" t="str">
        <f t="shared" si="134"/>
        <v/>
      </c>
      <c r="AB78" s="160" t="str">
        <f t="shared" si="135"/>
        <v/>
      </c>
      <c r="AC78" s="160" t="str">
        <f t="shared" si="93"/>
        <v/>
      </c>
      <c r="AD78" s="161" t="str">
        <f t="shared" si="94"/>
        <v/>
      </c>
      <c r="AE78" s="162" t="str">
        <f t="shared" si="136"/>
        <v/>
      </c>
      <c r="AF78" s="160" t="str">
        <f t="shared" si="137"/>
        <v/>
      </c>
      <c r="AG78" s="160" t="str">
        <f t="shared" si="95"/>
        <v/>
      </c>
      <c r="AH78" s="161" t="str">
        <f t="shared" si="96"/>
        <v/>
      </c>
      <c r="AI78" s="162" t="str">
        <f t="shared" si="138"/>
        <v/>
      </c>
      <c r="AJ78" s="160" t="str">
        <f t="shared" si="97"/>
        <v/>
      </c>
      <c r="AK78" s="160" t="str">
        <f t="shared" si="98"/>
        <v/>
      </c>
      <c r="AL78" s="161" t="str">
        <f t="shared" si="99"/>
        <v/>
      </c>
      <c r="AM78" s="162" t="str">
        <f t="shared" si="139"/>
        <v/>
      </c>
      <c r="AN78" s="160" t="str">
        <f t="shared" si="100"/>
        <v/>
      </c>
      <c r="AO78" s="160" t="str">
        <f t="shared" si="101"/>
        <v/>
      </c>
      <c r="AP78" s="161" t="str">
        <f t="shared" si="102"/>
        <v/>
      </c>
      <c r="AQ78" s="162" t="str">
        <f t="shared" si="140"/>
        <v/>
      </c>
      <c r="AR78" s="160" t="str">
        <f t="shared" si="103"/>
        <v/>
      </c>
      <c r="AS78" s="160" t="str">
        <f t="shared" si="104"/>
        <v/>
      </c>
      <c r="AT78" s="161" t="str">
        <f t="shared" si="105"/>
        <v/>
      </c>
      <c r="AU78" s="162" t="str">
        <f t="shared" si="141"/>
        <v/>
      </c>
      <c r="AV78" s="160" t="str">
        <f t="shared" si="106"/>
        <v/>
      </c>
      <c r="AW78" s="160" t="str">
        <f t="shared" si="107"/>
        <v/>
      </c>
      <c r="AX78" s="161" t="str">
        <f t="shared" si="108"/>
        <v/>
      </c>
      <c r="AY78" s="162" t="str">
        <f t="shared" si="142"/>
        <v/>
      </c>
      <c r="AZ78" s="160" t="str">
        <f t="shared" si="109"/>
        <v/>
      </c>
      <c r="BA78" s="160" t="str">
        <f t="shared" si="110"/>
        <v/>
      </c>
      <c r="BB78" s="161" t="str">
        <f t="shared" si="111"/>
        <v/>
      </c>
      <c r="BC78" s="162" t="str">
        <f t="shared" si="143"/>
        <v/>
      </c>
      <c r="BD78" s="160" t="str">
        <f t="shared" si="112"/>
        <v/>
      </c>
      <c r="BE78" s="160" t="str">
        <f t="shared" si="113"/>
        <v/>
      </c>
      <c r="BF78" s="161" t="str">
        <f t="shared" si="114"/>
        <v/>
      </c>
      <c r="BG78" s="199" t="str">
        <f t="shared" si="144"/>
        <v/>
      </c>
      <c r="BH78" s="200" t="str">
        <f t="shared" si="145"/>
        <v/>
      </c>
      <c r="BI78" s="200" t="str">
        <f t="shared" si="146"/>
        <v/>
      </c>
      <c r="BJ78" s="201" t="str">
        <f t="shared" si="147"/>
        <v/>
      </c>
      <c r="BK78" s="199" t="str">
        <f t="shared" si="148"/>
        <v/>
      </c>
      <c r="BL78" s="200" t="str">
        <f t="shared" si="115"/>
        <v/>
      </c>
      <c r="BM78" s="200" t="str">
        <f t="shared" si="116"/>
        <v/>
      </c>
      <c r="BN78" s="201" t="str">
        <f t="shared" si="117"/>
        <v/>
      </c>
      <c r="BO78" s="199" t="str">
        <f t="shared" si="149"/>
        <v/>
      </c>
      <c r="BP78" s="200" t="str">
        <f t="shared" si="118"/>
        <v/>
      </c>
      <c r="BQ78" s="200" t="str">
        <f t="shared" si="119"/>
        <v/>
      </c>
      <c r="BR78" s="202" t="str">
        <f t="shared" si="120"/>
        <v/>
      </c>
      <c r="BS78" s="199" t="str">
        <f t="shared" si="150"/>
        <v/>
      </c>
      <c r="BT78" s="200" t="str">
        <f t="shared" si="121"/>
        <v/>
      </c>
      <c r="BU78" s="200" t="str">
        <f t="shared" si="122"/>
        <v/>
      </c>
      <c r="BV78" s="201" t="str">
        <f t="shared" si="123"/>
        <v/>
      </c>
    </row>
    <row r="79" spans="1:74" s="2" customFormat="1" ht="33" customHeight="1" x14ac:dyDescent="0.25">
      <c r="A79" s="110"/>
      <c r="B79" s="106"/>
      <c r="C79" s="162" t="str">
        <f t="shared" si="124"/>
        <v/>
      </c>
      <c r="D79" s="160"/>
      <c r="E79" s="160"/>
      <c r="F79" s="161"/>
      <c r="G79" s="162" t="str">
        <f t="shared" si="125"/>
        <v/>
      </c>
      <c r="H79" s="160"/>
      <c r="I79" s="160"/>
      <c r="J79" s="161"/>
      <c r="K79" s="162" t="str">
        <f t="shared" si="126"/>
        <v/>
      </c>
      <c r="L79" s="160"/>
      <c r="M79" s="160"/>
      <c r="N79" s="161"/>
      <c r="O79" s="162" t="str">
        <f t="shared" si="127"/>
        <v/>
      </c>
      <c r="P79" s="160"/>
      <c r="Q79" s="160"/>
      <c r="R79" s="161"/>
      <c r="S79" s="162" t="str">
        <f t="shared" si="128"/>
        <v/>
      </c>
      <c r="T79" s="160" t="str">
        <f t="shared" si="129"/>
        <v/>
      </c>
      <c r="U79" s="160" t="str">
        <f t="shared" si="130"/>
        <v/>
      </c>
      <c r="V79" s="161" t="str">
        <f t="shared" si="131"/>
        <v/>
      </c>
      <c r="W79" s="162" t="str">
        <f t="shared" si="132"/>
        <v/>
      </c>
      <c r="X79" s="160" t="str">
        <f t="shared" si="133"/>
        <v/>
      </c>
      <c r="Y79" s="160" t="str">
        <f t="shared" si="91"/>
        <v/>
      </c>
      <c r="Z79" s="161" t="str">
        <f t="shared" si="92"/>
        <v/>
      </c>
      <c r="AA79" s="162" t="str">
        <f t="shared" si="134"/>
        <v/>
      </c>
      <c r="AB79" s="160" t="str">
        <f t="shared" si="135"/>
        <v/>
      </c>
      <c r="AC79" s="160" t="str">
        <f t="shared" si="93"/>
        <v/>
      </c>
      <c r="AD79" s="161" t="str">
        <f t="shared" si="94"/>
        <v/>
      </c>
      <c r="AE79" s="162" t="str">
        <f t="shared" si="136"/>
        <v/>
      </c>
      <c r="AF79" s="160" t="str">
        <f t="shared" si="137"/>
        <v/>
      </c>
      <c r="AG79" s="160" t="str">
        <f t="shared" si="95"/>
        <v/>
      </c>
      <c r="AH79" s="161" t="str">
        <f t="shared" si="96"/>
        <v/>
      </c>
      <c r="AI79" s="162" t="str">
        <f t="shared" si="138"/>
        <v/>
      </c>
      <c r="AJ79" s="160" t="str">
        <f t="shared" si="97"/>
        <v/>
      </c>
      <c r="AK79" s="160" t="str">
        <f t="shared" si="98"/>
        <v/>
      </c>
      <c r="AL79" s="161" t="str">
        <f t="shared" si="99"/>
        <v/>
      </c>
      <c r="AM79" s="162" t="str">
        <f t="shared" si="139"/>
        <v/>
      </c>
      <c r="AN79" s="160" t="str">
        <f t="shared" si="100"/>
        <v/>
      </c>
      <c r="AO79" s="160" t="str">
        <f t="shared" si="101"/>
        <v/>
      </c>
      <c r="AP79" s="161" t="str">
        <f t="shared" si="102"/>
        <v/>
      </c>
      <c r="AQ79" s="162" t="str">
        <f t="shared" si="140"/>
        <v/>
      </c>
      <c r="AR79" s="160" t="str">
        <f t="shared" si="103"/>
        <v/>
      </c>
      <c r="AS79" s="160" t="str">
        <f t="shared" si="104"/>
        <v/>
      </c>
      <c r="AT79" s="161" t="str">
        <f t="shared" si="105"/>
        <v/>
      </c>
      <c r="AU79" s="162" t="str">
        <f t="shared" si="141"/>
        <v/>
      </c>
      <c r="AV79" s="160" t="str">
        <f t="shared" si="106"/>
        <v/>
      </c>
      <c r="AW79" s="160" t="str">
        <f t="shared" si="107"/>
        <v/>
      </c>
      <c r="AX79" s="161" t="str">
        <f t="shared" si="108"/>
        <v/>
      </c>
      <c r="AY79" s="162" t="str">
        <f t="shared" si="142"/>
        <v/>
      </c>
      <c r="AZ79" s="160" t="str">
        <f t="shared" si="109"/>
        <v/>
      </c>
      <c r="BA79" s="160" t="str">
        <f t="shared" si="110"/>
        <v/>
      </c>
      <c r="BB79" s="161" t="str">
        <f t="shared" si="111"/>
        <v/>
      </c>
      <c r="BC79" s="162" t="str">
        <f t="shared" si="143"/>
        <v/>
      </c>
      <c r="BD79" s="160" t="str">
        <f t="shared" si="112"/>
        <v/>
      </c>
      <c r="BE79" s="160" t="str">
        <f t="shared" si="113"/>
        <v/>
      </c>
      <c r="BF79" s="161" t="str">
        <f t="shared" si="114"/>
        <v/>
      </c>
      <c r="BG79" s="199" t="str">
        <f t="shared" si="144"/>
        <v/>
      </c>
      <c r="BH79" s="200" t="str">
        <f t="shared" si="145"/>
        <v/>
      </c>
      <c r="BI79" s="200" t="str">
        <f t="shared" si="146"/>
        <v/>
      </c>
      <c r="BJ79" s="201" t="str">
        <f t="shared" si="147"/>
        <v/>
      </c>
      <c r="BK79" s="199" t="str">
        <f t="shared" si="148"/>
        <v/>
      </c>
      <c r="BL79" s="200" t="str">
        <f t="shared" si="115"/>
        <v/>
      </c>
      <c r="BM79" s="200" t="str">
        <f t="shared" si="116"/>
        <v/>
      </c>
      <c r="BN79" s="201" t="str">
        <f t="shared" si="117"/>
        <v/>
      </c>
      <c r="BO79" s="199" t="str">
        <f t="shared" si="149"/>
        <v/>
      </c>
      <c r="BP79" s="200" t="str">
        <f t="shared" si="118"/>
        <v/>
      </c>
      <c r="BQ79" s="200" t="str">
        <f t="shared" si="119"/>
        <v/>
      </c>
      <c r="BR79" s="202" t="str">
        <f t="shared" si="120"/>
        <v/>
      </c>
      <c r="BS79" s="199" t="str">
        <f t="shared" si="150"/>
        <v/>
      </c>
      <c r="BT79" s="200" t="str">
        <f t="shared" si="121"/>
        <v/>
      </c>
      <c r="BU79" s="200" t="str">
        <f t="shared" si="122"/>
        <v/>
      </c>
      <c r="BV79" s="201" t="str">
        <f t="shared" si="123"/>
        <v/>
      </c>
    </row>
    <row r="80" spans="1:74" s="2" customFormat="1" ht="33" customHeight="1" x14ac:dyDescent="0.25">
      <c r="A80" s="110"/>
      <c r="B80" s="106"/>
      <c r="C80" s="162" t="str">
        <f t="shared" si="124"/>
        <v/>
      </c>
      <c r="D80" s="160"/>
      <c r="E80" s="160"/>
      <c r="F80" s="161"/>
      <c r="G80" s="162" t="str">
        <f t="shared" si="125"/>
        <v/>
      </c>
      <c r="H80" s="160"/>
      <c r="I80" s="160"/>
      <c r="J80" s="161"/>
      <c r="K80" s="162" t="str">
        <f t="shared" si="126"/>
        <v/>
      </c>
      <c r="L80" s="160"/>
      <c r="M80" s="160"/>
      <c r="N80" s="161"/>
      <c r="O80" s="162" t="str">
        <f t="shared" si="127"/>
        <v/>
      </c>
      <c r="P80" s="160"/>
      <c r="Q80" s="160"/>
      <c r="R80" s="161"/>
      <c r="S80" s="162" t="str">
        <f t="shared" si="128"/>
        <v/>
      </c>
      <c r="T80" s="160" t="str">
        <f t="shared" si="129"/>
        <v/>
      </c>
      <c r="U80" s="160" t="str">
        <f t="shared" si="130"/>
        <v/>
      </c>
      <c r="V80" s="161" t="str">
        <f t="shared" si="131"/>
        <v/>
      </c>
      <c r="W80" s="162" t="str">
        <f t="shared" si="132"/>
        <v/>
      </c>
      <c r="X80" s="160" t="str">
        <f t="shared" si="133"/>
        <v/>
      </c>
      <c r="Y80" s="160" t="str">
        <f t="shared" si="91"/>
        <v/>
      </c>
      <c r="Z80" s="161" t="str">
        <f t="shared" si="92"/>
        <v/>
      </c>
      <c r="AA80" s="162" t="str">
        <f t="shared" si="134"/>
        <v/>
      </c>
      <c r="AB80" s="160" t="str">
        <f t="shared" si="135"/>
        <v/>
      </c>
      <c r="AC80" s="160" t="str">
        <f t="shared" si="93"/>
        <v/>
      </c>
      <c r="AD80" s="161" t="str">
        <f t="shared" si="94"/>
        <v/>
      </c>
      <c r="AE80" s="162" t="str">
        <f t="shared" si="136"/>
        <v/>
      </c>
      <c r="AF80" s="160" t="str">
        <f t="shared" si="137"/>
        <v/>
      </c>
      <c r="AG80" s="160" t="str">
        <f t="shared" si="95"/>
        <v/>
      </c>
      <c r="AH80" s="161" t="str">
        <f t="shared" si="96"/>
        <v/>
      </c>
      <c r="AI80" s="162" t="str">
        <f t="shared" si="138"/>
        <v/>
      </c>
      <c r="AJ80" s="160" t="str">
        <f t="shared" si="97"/>
        <v/>
      </c>
      <c r="AK80" s="160" t="str">
        <f t="shared" si="98"/>
        <v/>
      </c>
      <c r="AL80" s="161" t="str">
        <f t="shared" si="99"/>
        <v/>
      </c>
      <c r="AM80" s="162" t="str">
        <f t="shared" si="139"/>
        <v/>
      </c>
      <c r="AN80" s="160" t="str">
        <f t="shared" si="100"/>
        <v/>
      </c>
      <c r="AO80" s="160" t="str">
        <f t="shared" si="101"/>
        <v/>
      </c>
      <c r="AP80" s="161" t="str">
        <f t="shared" si="102"/>
        <v/>
      </c>
      <c r="AQ80" s="162" t="str">
        <f t="shared" si="140"/>
        <v/>
      </c>
      <c r="AR80" s="160" t="str">
        <f t="shared" si="103"/>
        <v/>
      </c>
      <c r="AS80" s="160" t="str">
        <f t="shared" si="104"/>
        <v/>
      </c>
      <c r="AT80" s="161" t="str">
        <f t="shared" si="105"/>
        <v/>
      </c>
      <c r="AU80" s="162" t="str">
        <f t="shared" si="141"/>
        <v/>
      </c>
      <c r="AV80" s="160" t="str">
        <f t="shared" si="106"/>
        <v/>
      </c>
      <c r="AW80" s="160" t="str">
        <f t="shared" si="107"/>
        <v/>
      </c>
      <c r="AX80" s="161" t="str">
        <f t="shared" si="108"/>
        <v/>
      </c>
      <c r="AY80" s="162" t="str">
        <f t="shared" si="142"/>
        <v/>
      </c>
      <c r="AZ80" s="160" t="str">
        <f t="shared" si="109"/>
        <v/>
      </c>
      <c r="BA80" s="160" t="str">
        <f t="shared" si="110"/>
        <v/>
      </c>
      <c r="BB80" s="161" t="str">
        <f t="shared" si="111"/>
        <v/>
      </c>
      <c r="BC80" s="162" t="str">
        <f t="shared" si="143"/>
        <v/>
      </c>
      <c r="BD80" s="160" t="str">
        <f t="shared" si="112"/>
        <v/>
      </c>
      <c r="BE80" s="160" t="str">
        <f t="shared" si="113"/>
        <v/>
      </c>
      <c r="BF80" s="161" t="str">
        <f t="shared" si="114"/>
        <v/>
      </c>
      <c r="BG80" s="199" t="str">
        <f t="shared" si="144"/>
        <v/>
      </c>
      <c r="BH80" s="200" t="str">
        <f t="shared" si="145"/>
        <v/>
      </c>
      <c r="BI80" s="200" t="str">
        <f t="shared" si="146"/>
        <v/>
      </c>
      <c r="BJ80" s="201" t="str">
        <f t="shared" si="147"/>
        <v/>
      </c>
      <c r="BK80" s="199" t="str">
        <f t="shared" si="148"/>
        <v/>
      </c>
      <c r="BL80" s="200" t="str">
        <f t="shared" si="115"/>
        <v/>
      </c>
      <c r="BM80" s="200" t="str">
        <f t="shared" si="116"/>
        <v/>
      </c>
      <c r="BN80" s="201" t="str">
        <f t="shared" si="117"/>
        <v/>
      </c>
      <c r="BO80" s="199" t="str">
        <f t="shared" si="149"/>
        <v/>
      </c>
      <c r="BP80" s="200" t="str">
        <f t="shared" si="118"/>
        <v/>
      </c>
      <c r="BQ80" s="200" t="str">
        <f t="shared" si="119"/>
        <v/>
      </c>
      <c r="BR80" s="202" t="str">
        <f t="shared" si="120"/>
        <v/>
      </c>
      <c r="BS80" s="199" t="str">
        <f t="shared" si="150"/>
        <v/>
      </c>
      <c r="BT80" s="200" t="str">
        <f t="shared" si="121"/>
        <v/>
      </c>
      <c r="BU80" s="200" t="str">
        <f t="shared" si="122"/>
        <v/>
      </c>
      <c r="BV80" s="201" t="str">
        <f t="shared" si="123"/>
        <v/>
      </c>
    </row>
    <row r="81" spans="1:74" s="2" customFormat="1" ht="33" customHeight="1" x14ac:dyDescent="0.25">
      <c r="A81" s="110"/>
      <c r="B81" s="106"/>
      <c r="C81" s="162" t="str">
        <f t="shared" si="124"/>
        <v/>
      </c>
      <c r="D81" s="160"/>
      <c r="E81" s="160"/>
      <c r="F81" s="161"/>
      <c r="G81" s="162" t="str">
        <f t="shared" si="125"/>
        <v/>
      </c>
      <c r="H81" s="160"/>
      <c r="I81" s="160"/>
      <c r="J81" s="161"/>
      <c r="K81" s="162" t="str">
        <f t="shared" si="126"/>
        <v/>
      </c>
      <c r="L81" s="160"/>
      <c r="M81" s="160"/>
      <c r="N81" s="161"/>
      <c r="O81" s="162" t="str">
        <f t="shared" si="127"/>
        <v/>
      </c>
      <c r="P81" s="160"/>
      <c r="Q81" s="160"/>
      <c r="R81" s="161"/>
      <c r="S81" s="162" t="str">
        <f t="shared" si="128"/>
        <v/>
      </c>
      <c r="T81" s="160" t="str">
        <f t="shared" si="129"/>
        <v/>
      </c>
      <c r="U81" s="160" t="str">
        <f t="shared" si="130"/>
        <v/>
      </c>
      <c r="V81" s="161" t="str">
        <f t="shared" si="131"/>
        <v/>
      </c>
      <c r="W81" s="162" t="str">
        <f t="shared" si="132"/>
        <v/>
      </c>
      <c r="X81" s="160" t="str">
        <f t="shared" si="133"/>
        <v/>
      </c>
      <c r="Y81" s="160" t="str">
        <f t="shared" si="91"/>
        <v/>
      </c>
      <c r="Z81" s="161" t="str">
        <f t="shared" si="92"/>
        <v/>
      </c>
      <c r="AA81" s="162" t="str">
        <f t="shared" si="134"/>
        <v/>
      </c>
      <c r="AB81" s="160" t="str">
        <f t="shared" si="135"/>
        <v/>
      </c>
      <c r="AC81" s="160" t="str">
        <f t="shared" si="93"/>
        <v/>
      </c>
      <c r="AD81" s="161" t="str">
        <f t="shared" si="94"/>
        <v/>
      </c>
      <c r="AE81" s="162" t="str">
        <f t="shared" si="136"/>
        <v/>
      </c>
      <c r="AF81" s="160" t="str">
        <f t="shared" si="137"/>
        <v/>
      </c>
      <c r="AG81" s="160" t="str">
        <f t="shared" si="95"/>
        <v/>
      </c>
      <c r="AH81" s="161" t="str">
        <f t="shared" si="96"/>
        <v/>
      </c>
      <c r="AI81" s="162" t="str">
        <f t="shared" si="138"/>
        <v/>
      </c>
      <c r="AJ81" s="160" t="str">
        <f t="shared" si="97"/>
        <v/>
      </c>
      <c r="AK81" s="160" t="str">
        <f t="shared" si="98"/>
        <v/>
      </c>
      <c r="AL81" s="161" t="str">
        <f t="shared" si="99"/>
        <v/>
      </c>
      <c r="AM81" s="162" t="str">
        <f t="shared" si="139"/>
        <v/>
      </c>
      <c r="AN81" s="160" t="str">
        <f t="shared" si="100"/>
        <v/>
      </c>
      <c r="AO81" s="160" t="str">
        <f t="shared" si="101"/>
        <v/>
      </c>
      <c r="AP81" s="161" t="str">
        <f t="shared" si="102"/>
        <v/>
      </c>
      <c r="AQ81" s="162" t="str">
        <f t="shared" si="140"/>
        <v/>
      </c>
      <c r="AR81" s="160" t="str">
        <f t="shared" si="103"/>
        <v/>
      </c>
      <c r="AS81" s="160" t="str">
        <f t="shared" si="104"/>
        <v/>
      </c>
      <c r="AT81" s="161" t="str">
        <f t="shared" si="105"/>
        <v/>
      </c>
      <c r="AU81" s="162" t="str">
        <f t="shared" si="141"/>
        <v/>
      </c>
      <c r="AV81" s="160" t="str">
        <f t="shared" si="106"/>
        <v/>
      </c>
      <c r="AW81" s="160" t="str">
        <f t="shared" si="107"/>
        <v/>
      </c>
      <c r="AX81" s="161" t="str">
        <f t="shared" si="108"/>
        <v/>
      </c>
      <c r="AY81" s="162" t="str">
        <f t="shared" si="142"/>
        <v/>
      </c>
      <c r="AZ81" s="160" t="str">
        <f t="shared" si="109"/>
        <v/>
      </c>
      <c r="BA81" s="160" t="str">
        <f t="shared" si="110"/>
        <v/>
      </c>
      <c r="BB81" s="161" t="str">
        <f t="shared" si="111"/>
        <v/>
      </c>
      <c r="BC81" s="162" t="str">
        <f t="shared" si="143"/>
        <v/>
      </c>
      <c r="BD81" s="160" t="str">
        <f t="shared" si="112"/>
        <v/>
      </c>
      <c r="BE81" s="160" t="str">
        <f t="shared" si="113"/>
        <v/>
      </c>
      <c r="BF81" s="161" t="str">
        <f t="shared" si="114"/>
        <v/>
      </c>
      <c r="BG81" s="199" t="str">
        <f t="shared" si="144"/>
        <v/>
      </c>
      <c r="BH81" s="200" t="str">
        <f t="shared" si="145"/>
        <v/>
      </c>
      <c r="BI81" s="200" t="str">
        <f t="shared" si="146"/>
        <v/>
      </c>
      <c r="BJ81" s="201" t="str">
        <f t="shared" si="147"/>
        <v/>
      </c>
      <c r="BK81" s="199" t="str">
        <f t="shared" si="148"/>
        <v/>
      </c>
      <c r="BL81" s="200" t="str">
        <f t="shared" si="115"/>
        <v/>
      </c>
      <c r="BM81" s="200" t="str">
        <f t="shared" si="116"/>
        <v/>
      </c>
      <c r="BN81" s="201" t="str">
        <f t="shared" si="117"/>
        <v/>
      </c>
      <c r="BO81" s="199" t="str">
        <f t="shared" si="149"/>
        <v/>
      </c>
      <c r="BP81" s="200" t="str">
        <f t="shared" si="118"/>
        <v/>
      </c>
      <c r="BQ81" s="200" t="str">
        <f t="shared" si="119"/>
        <v/>
      </c>
      <c r="BR81" s="202" t="str">
        <f t="shared" si="120"/>
        <v/>
      </c>
      <c r="BS81" s="199" t="str">
        <f t="shared" si="150"/>
        <v/>
      </c>
      <c r="BT81" s="200" t="str">
        <f t="shared" si="121"/>
        <v/>
      </c>
      <c r="BU81" s="200" t="str">
        <f t="shared" si="122"/>
        <v/>
      </c>
      <c r="BV81" s="201" t="str">
        <f t="shared" si="123"/>
        <v/>
      </c>
    </row>
    <row r="82" spans="1:74" s="2" customFormat="1" ht="33" customHeight="1" x14ac:dyDescent="0.25">
      <c r="A82" s="110"/>
      <c r="B82" s="106"/>
      <c r="C82" s="162" t="str">
        <f t="shared" si="124"/>
        <v/>
      </c>
      <c r="D82" s="160"/>
      <c r="E82" s="160"/>
      <c r="F82" s="161"/>
      <c r="G82" s="162" t="str">
        <f t="shared" si="125"/>
        <v/>
      </c>
      <c r="H82" s="160"/>
      <c r="I82" s="160"/>
      <c r="J82" s="161"/>
      <c r="K82" s="162" t="str">
        <f t="shared" si="126"/>
        <v/>
      </c>
      <c r="L82" s="160"/>
      <c r="M82" s="160"/>
      <c r="N82" s="161"/>
      <c r="O82" s="162" t="str">
        <f t="shared" si="127"/>
        <v/>
      </c>
      <c r="P82" s="160"/>
      <c r="Q82" s="160"/>
      <c r="R82" s="161"/>
      <c r="S82" s="162" t="str">
        <f t="shared" si="128"/>
        <v/>
      </c>
      <c r="T82" s="160" t="str">
        <f t="shared" si="129"/>
        <v/>
      </c>
      <c r="U82" s="160" t="str">
        <f t="shared" si="130"/>
        <v/>
      </c>
      <c r="V82" s="161" t="str">
        <f t="shared" si="131"/>
        <v/>
      </c>
      <c r="W82" s="162" t="str">
        <f t="shared" si="132"/>
        <v/>
      </c>
      <c r="X82" s="160" t="str">
        <f t="shared" si="133"/>
        <v/>
      </c>
      <c r="Y82" s="160" t="str">
        <f t="shared" si="91"/>
        <v/>
      </c>
      <c r="Z82" s="161" t="str">
        <f t="shared" si="92"/>
        <v/>
      </c>
      <c r="AA82" s="162" t="str">
        <f t="shared" si="134"/>
        <v/>
      </c>
      <c r="AB82" s="160" t="str">
        <f t="shared" si="135"/>
        <v/>
      </c>
      <c r="AC82" s="160" t="str">
        <f t="shared" si="93"/>
        <v/>
      </c>
      <c r="AD82" s="161" t="str">
        <f t="shared" si="94"/>
        <v/>
      </c>
      <c r="AE82" s="162" t="str">
        <f t="shared" si="136"/>
        <v/>
      </c>
      <c r="AF82" s="160" t="str">
        <f t="shared" si="137"/>
        <v/>
      </c>
      <c r="AG82" s="160" t="str">
        <f t="shared" si="95"/>
        <v/>
      </c>
      <c r="AH82" s="161" t="str">
        <f t="shared" si="96"/>
        <v/>
      </c>
      <c r="AI82" s="162" t="str">
        <f t="shared" si="138"/>
        <v/>
      </c>
      <c r="AJ82" s="160" t="str">
        <f t="shared" si="97"/>
        <v/>
      </c>
      <c r="AK82" s="160" t="str">
        <f t="shared" si="98"/>
        <v/>
      </c>
      <c r="AL82" s="161" t="str">
        <f t="shared" si="99"/>
        <v/>
      </c>
      <c r="AM82" s="162" t="str">
        <f t="shared" si="139"/>
        <v/>
      </c>
      <c r="AN82" s="160" t="str">
        <f t="shared" si="100"/>
        <v/>
      </c>
      <c r="AO82" s="160" t="str">
        <f t="shared" si="101"/>
        <v/>
      </c>
      <c r="AP82" s="161" t="str">
        <f t="shared" si="102"/>
        <v/>
      </c>
      <c r="AQ82" s="162" t="str">
        <f t="shared" si="140"/>
        <v/>
      </c>
      <c r="AR82" s="160" t="str">
        <f t="shared" si="103"/>
        <v/>
      </c>
      <c r="AS82" s="160" t="str">
        <f t="shared" si="104"/>
        <v/>
      </c>
      <c r="AT82" s="161" t="str">
        <f t="shared" si="105"/>
        <v/>
      </c>
      <c r="AU82" s="162" t="str">
        <f t="shared" si="141"/>
        <v/>
      </c>
      <c r="AV82" s="160" t="str">
        <f t="shared" si="106"/>
        <v/>
      </c>
      <c r="AW82" s="160" t="str">
        <f t="shared" si="107"/>
        <v/>
      </c>
      <c r="AX82" s="161" t="str">
        <f t="shared" si="108"/>
        <v/>
      </c>
      <c r="AY82" s="162" t="str">
        <f t="shared" si="142"/>
        <v/>
      </c>
      <c r="AZ82" s="160" t="str">
        <f t="shared" si="109"/>
        <v/>
      </c>
      <c r="BA82" s="160" t="str">
        <f t="shared" si="110"/>
        <v/>
      </c>
      <c r="BB82" s="161" t="str">
        <f t="shared" si="111"/>
        <v/>
      </c>
      <c r="BC82" s="162" t="str">
        <f t="shared" si="143"/>
        <v/>
      </c>
      <c r="BD82" s="160" t="str">
        <f t="shared" si="112"/>
        <v/>
      </c>
      <c r="BE82" s="160" t="str">
        <f t="shared" si="113"/>
        <v/>
      </c>
      <c r="BF82" s="161" t="str">
        <f t="shared" si="114"/>
        <v/>
      </c>
      <c r="BG82" s="199" t="str">
        <f t="shared" si="144"/>
        <v/>
      </c>
      <c r="BH82" s="200" t="str">
        <f t="shared" si="145"/>
        <v/>
      </c>
      <c r="BI82" s="200" t="str">
        <f t="shared" si="146"/>
        <v/>
      </c>
      <c r="BJ82" s="201" t="str">
        <f t="shared" si="147"/>
        <v/>
      </c>
      <c r="BK82" s="199" t="str">
        <f t="shared" si="148"/>
        <v/>
      </c>
      <c r="BL82" s="200" t="str">
        <f t="shared" si="115"/>
        <v/>
      </c>
      <c r="BM82" s="200" t="str">
        <f t="shared" si="116"/>
        <v/>
      </c>
      <c r="BN82" s="201" t="str">
        <f t="shared" si="117"/>
        <v/>
      </c>
      <c r="BO82" s="199" t="str">
        <f t="shared" si="149"/>
        <v/>
      </c>
      <c r="BP82" s="200" t="str">
        <f t="shared" si="118"/>
        <v/>
      </c>
      <c r="BQ82" s="200" t="str">
        <f t="shared" si="119"/>
        <v/>
      </c>
      <c r="BR82" s="202" t="str">
        <f t="shared" si="120"/>
        <v/>
      </c>
      <c r="BS82" s="199" t="str">
        <f t="shared" si="150"/>
        <v/>
      </c>
      <c r="BT82" s="200" t="str">
        <f t="shared" si="121"/>
        <v/>
      </c>
      <c r="BU82" s="200" t="str">
        <f t="shared" si="122"/>
        <v/>
      </c>
      <c r="BV82" s="201" t="str">
        <f t="shared" si="123"/>
        <v/>
      </c>
    </row>
    <row r="83" spans="1:74" s="2" customFormat="1" ht="33" customHeight="1" x14ac:dyDescent="0.25">
      <c r="A83" s="110"/>
      <c r="B83" s="106"/>
      <c r="C83" s="162" t="str">
        <f t="shared" si="124"/>
        <v/>
      </c>
      <c r="D83" s="160"/>
      <c r="E83" s="160"/>
      <c r="F83" s="161"/>
      <c r="G83" s="162" t="str">
        <f t="shared" si="125"/>
        <v/>
      </c>
      <c r="H83" s="160"/>
      <c r="I83" s="160"/>
      <c r="J83" s="161"/>
      <c r="K83" s="162" t="str">
        <f t="shared" si="126"/>
        <v/>
      </c>
      <c r="L83" s="160"/>
      <c r="M83" s="160"/>
      <c r="N83" s="161"/>
      <c r="O83" s="162" t="str">
        <f t="shared" si="127"/>
        <v/>
      </c>
      <c r="P83" s="160"/>
      <c r="Q83" s="160"/>
      <c r="R83" s="161"/>
      <c r="S83" s="162" t="str">
        <f t="shared" si="128"/>
        <v/>
      </c>
      <c r="T83" s="160" t="str">
        <f t="shared" si="129"/>
        <v/>
      </c>
      <c r="U83" s="160" t="str">
        <f t="shared" si="130"/>
        <v/>
      </c>
      <c r="V83" s="161" t="str">
        <f t="shared" si="131"/>
        <v/>
      </c>
      <c r="W83" s="162" t="str">
        <f t="shared" si="132"/>
        <v/>
      </c>
      <c r="X83" s="160" t="str">
        <f t="shared" si="133"/>
        <v/>
      </c>
      <c r="Y83" s="160" t="str">
        <f t="shared" si="91"/>
        <v/>
      </c>
      <c r="Z83" s="161" t="str">
        <f t="shared" si="92"/>
        <v/>
      </c>
      <c r="AA83" s="162" t="str">
        <f t="shared" si="134"/>
        <v/>
      </c>
      <c r="AB83" s="160" t="str">
        <f t="shared" si="135"/>
        <v/>
      </c>
      <c r="AC83" s="160" t="str">
        <f t="shared" si="93"/>
        <v/>
      </c>
      <c r="AD83" s="161" t="str">
        <f t="shared" si="94"/>
        <v/>
      </c>
      <c r="AE83" s="162" t="str">
        <f t="shared" si="136"/>
        <v/>
      </c>
      <c r="AF83" s="160" t="str">
        <f t="shared" si="137"/>
        <v/>
      </c>
      <c r="AG83" s="160" t="str">
        <f t="shared" si="95"/>
        <v/>
      </c>
      <c r="AH83" s="161" t="str">
        <f t="shared" si="96"/>
        <v/>
      </c>
      <c r="AI83" s="162" t="str">
        <f t="shared" si="138"/>
        <v/>
      </c>
      <c r="AJ83" s="160" t="str">
        <f t="shared" si="97"/>
        <v/>
      </c>
      <c r="AK83" s="160" t="str">
        <f t="shared" si="98"/>
        <v/>
      </c>
      <c r="AL83" s="161" t="str">
        <f t="shared" si="99"/>
        <v/>
      </c>
      <c r="AM83" s="162" t="str">
        <f t="shared" si="139"/>
        <v/>
      </c>
      <c r="AN83" s="160" t="str">
        <f t="shared" si="100"/>
        <v/>
      </c>
      <c r="AO83" s="160" t="str">
        <f t="shared" si="101"/>
        <v/>
      </c>
      <c r="AP83" s="161" t="str">
        <f t="shared" si="102"/>
        <v/>
      </c>
      <c r="AQ83" s="162" t="str">
        <f t="shared" si="140"/>
        <v/>
      </c>
      <c r="AR83" s="160" t="str">
        <f t="shared" si="103"/>
        <v/>
      </c>
      <c r="AS83" s="160" t="str">
        <f t="shared" si="104"/>
        <v/>
      </c>
      <c r="AT83" s="161" t="str">
        <f t="shared" si="105"/>
        <v/>
      </c>
      <c r="AU83" s="162" t="str">
        <f t="shared" si="141"/>
        <v/>
      </c>
      <c r="AV83" s="160" t="str">
        <f t="shared" si="106"/>
        <v/>
      </c>
      <c r="AW83" s="160" t="str">
        <f t="shared" si="107"/>
        <v/>
      </c>
      <c r="AX83" s="161" t="str">
        <f t="shared" si="108"/>
        <v/>
      </c>
      <c r="AY83" s="162" t="str">
        <f t="shared" si="142"/>
        <v/>
      </c>
      <c r="AZ83" s="160" t="str">
        <f t="shared" si="109"/>
        <v/>
      </c>
      <c r="BA83" s="160" t="str">
        <f t="shared" si="110"/>
        <v/>
      </c>
      <c r="BB83" s="161" t="str">
        <f t="shared" si="111"/>
        <v/>
      </c>
      <c r="BC83" s="162" t="str">
        <f t="shared" si="143"/>
        <v/>
      </c>
      <c r="BD83" s="160" t="str">
        <f t="shared" si="112"/>
        <v/>
      </c>
      <c r="BE83" s="160" t="str">
        <f t="shared" si="113"/>
        <v/>
      </c>
      <c r="BF83" s="161" t="str">
        <f t="shared" si="114"/>
        <v/>
      </c>
      <c r="BG83" s="199" t="str">
        <f t="shared" si="144"/>
        <v/>
      </c>
      <c r="BH83" s="200" t="str">
        <f t="shared" si="145"/>
        <v/>
      </c>
      <c r="BI83" s="200" t="str">
        <f t="shared" si="146"/>
        <v/>
      </c>
      <c r="BJ83" s="201" t="str">
        <f t="shared" si="147"/>
        <v/>
      </c>
      <c r="BK83" s="199" t="str">
        <f t="shared" si="148"/>
        <v/>
      </c>
      <c r="BL83" s="200" t="str">
        <f t="shared" si="115"/>
        <v/>
      </c>
      <c r="BM83" s="200" t="str">
        <f t="shared" si="116"/>
        <v/>
      </c>
      <c r="BN83" s="201" t="str">
        <f t="shared" si="117"/>
        <v/>
      </c>
      <c r="BO83" s="199" t="str">
        <f t="shared" si="149"/>
        <v/>
      </c>
      <c r="BP83" s="200" t="str">
        <f t="shared" si="118"/>
        <v/>
      </c>
      <c r="BQ83" s="200" t="str">
        <f t="shared" si="119"/>
        <v/>
      </c>
      <c r="BR83" s="202" t="str">
        <f t="shared" si="120"/>
        <v/>
      </c>
      <c r="BS83" s="199" t="str">
        <f t="shared" si="150"/>
        <v/>
      </c>
      <c r="BT83" s="200" t="str">
        <f t="shared" si="121"/>
        <v/>
      </c>
      <c r="BU83" s="200" t="str">
        <f t="shared" si="122"/>
        <v/>
      </c>
      <c r="BV83" s="201" t="str">
        <f t="shared" si="123"/>
        <v/>
      </c>
    </row>
    <row r="84" spans="1:74" s="2" customFormat="1" ht="33" customHeight="1" x14ac:dyDescent="0.25">
      <c r="A84" s="110"/>
      <c r="B84" s="106"/>
      <c r="C84" s="162" t="str">
        <f t="shared" si="124"/>
        <v/>
      </c>
      <c r="D84" s="160"/>
      <c r="E84" s="160"/>
      <c r="F84" s="161"/>
      <c r="G84" s="162" t="str">
        <f t="shared" si="125"/>
        <v/>
      </c>
      <c r="H84" s="160"/>
      <c r="I84" s="160"/>
      <c r="J84" s="161"/>
      <c r="K84" s="162" t="str">
        <f t="shared" si="126"/>
        <v/>
      </c>
      <c r="L84" s="160"/>
      <c r="M84" s="160"/>
      <c r="N84" s="161"/>
      <c r="O84" s="162" t="str">
        <f t="shared" si="127"/>
        <v/>
      </c>
      <c r="P84" s="160"/>
      <c r="Q84" s="160"/>
      <c r="R84" s="161"/>
      <c r="S84" s="162" t="str">
        <f t="shared" si="128"/>
        <v/>
      </c>
      <c r="T84" s="160" t="str">
        <f t="shared" si="129"/>
        <v/>
      </c>
      <c r="U84" s="160" t="str">
        <f t="shared" si="130"/>
        <v/>
      </c>
      <c r="V84" s="161" t="str">
        <f t="shared" si="131"/>
        <v/>
      </c>
      <c r="W84" s="162" t="str">
        <f t="shared" si="132"/>
        <v/>
      </c>
      <c r="X84" s="160" t="str">
        <f t="shared" si="133"/>
        <v/>
      </c>
      <c r="Y84" s="160" t="str">
        <f t="shared" si="91"/>
        <v/>
      </c>
      <c r="Z84" s="161" t="str">
        <f t="shared" si="92"/>
        <v/>
      </c>
      <c r="AA84" s="162" t="str">
        <f t="shared" si="134"/>
        <v/>
      </c>
      <c r="AB84" s="160" t="str">
        <f t="shared" si="135"/>
        <v/>
      </c>
      <c r="AC84" s="160" t="str">
        <f t="shared" si="93"/>
        <v/>
      </c>
      <c r="AD84" s="161" t="str">
        <f t="shared" si="94"/>
        <v/>
      </c>
      <c r="AE84" s="162" t="str">
        <f t="shared" si="136"/>
        <v/>
      </c>
      <c r="AF84" s="160" t="str">
        <f t="shared" si="137"/>
        <v/>
      </c>
      <c r="AG84" s="160" t="str">
        <f t="shared" si="95"/>
        <v/>
      </c>
      <c r="AH84" s="161" t="str">
        <f t="shared" si="96"/>
        <v/>
      </c>
      <c r="AI84" s="162" t="str">
        <f t="shared" si="138"/>
        <v/>
      </c>
      <c r="AJ84" s="160" t="str">
        <f t="shared" si="97"/>
        <v/>
      </c>
      <c r="AK84" s="160" t="str">
        <f t="shared" si="98"/>
        <v/>
      </c>
      <c r="AL84" s="161" t="str">
        <f t="shared" si="99"/>
        <v/>
      </c>
      <c r="AM84" s="163" t="str">
        <f t="shared" si="139"/>
        <v/>
      </c>
      <c r="AN84" s="160" t="str">
        <f t="shared" si="100"/>
        <v/>
      </c>
      <c r="AO84" s="160" t="str">
        <f t="shared" si="101"/>
        <v/>
      </c>
      <c r="AP84" s="161" t="str">
        <f t="shared" si="102"/>
        <v/>
      </c>
      <c r="AQ84" s="163" t="str">
        <f t="shared" si="140"/>
        <v/>
      </c>
      <c r="AR84" s="160" t="str">
        <f t="shared" si="103"/>
        <v/>
      </c>
      <c r="AS84" s="160" t="str">
        <f t="shared" si="104"/>
        <v/>
      </c>
      <c r="AT84" s="161" t="str">
        <f t="shared" si="105"/>
        <v/>
      </c>
      <c r="AU84" s="162" t="str">
        <f t="shared" si="141"/>
        <v/>
      </c>
      <c r="AV84" s="160" t="str">
        <f t="shared" si="106"/>
        <v/>
      </c>
      <c r="AW84" s="160" t="str">
        <f t="shared" si="107"/>
        <v/>
      </c>
      <c r="AX84" s="161" t="str">
        <f t="shared" si="108"/>
        <v/>
      </c>
      <c r="AY84" s="162" t="str">
        <f t="shared" si="142"/>
        <v/>
      </c>
      <c r="AZ84" s="160" t="str">
        <f t="shared" si="109"/>
        <v/>
      </c>
      <c r="BA84" s="160" t="str">
        <f t="shared" si="110"/>
        <v/>
      </c>
      <c r="BB84" s="161" t="str">
        <f t="shared" si="111"/>
        <v/>
      </c>
      <c r="BC84" s="162" t="str">
        <f t="shared" si="143"/>
        <v/>
      </c>
      <c r="BD84" s="160" t="str">
        <f t="shared" si="112"/>
        <v/>
      </c>
      <c r="BE84" s="160" t="str">
        <f t="shared" si="113"/>
        <v/>
      </c>
      <c r="BF84" s="161" t="str">
        <f t="shared" si="114"/>
        <v/>
      </c>
      <c r="BG84" s="199" t="str">
        <f t="shared" si="144"/>
        <v/>
      </c>
      <c r="BH84" s="200" t="str">
        <f t="shared" si="145"/>
        <v/>
      </c>
      <c r="BI84" s="200" t="str">
        <f t="shared" si="146"/>
        <v/>
      </c>
      <c r="BJ84" s="201" t="str">
        <f t="shared" si="147"/>
        <v/>
      </c>
      <c r="BK84" s="199" t="str">
        <f t="shared" si="148"/>
        <v/>
      </c>
      <c r="BL84" s="200" t="str">
        <f t="shared" si="115"/>
        <v/>
      </c>
      <c r="BM84" s="200" t="str">
        <f t="shared" si="116"/>
        <v/>
      </c>
      <c r="BN84" s="201" t="str">
        <f t="shared" si="117"/>
        <v/>
      </c>
      <c r="BO84" s="199" t="str">
        <f t="shared" si="149"/>
        <v/>
      </c>
      <c r="BP84" s="200" t="str">
        <f t="shared" si="118"/>
        <v/>
      </c>
      <c r="BQ84" s="200" t="str">
        <f t="shared" si="119"/>
        <v/>
      </c>
      <c r="BR84" s="202" t="str">
        <f t="shared" si="120"/>
        <v/>
      </c>
      <c r="BS84" s="199" t="str">
        <f t="shared" si="150"/>
        <v/>
      </c>
      <c r="BT84" s="200" t="str">
        <f t="shared" si="121"/>
        <v/>
      </c>
      <c r="BU84" s="200" t="str">
        <f t="shared" si="122"/>
        <v/>
      </c>
      <c r="BV84" s="201" t="str">
        <f t="shared" si="123"/>
        <v/>
      </c>
    </row>
    <row r="85" spans="1:74" s="2" customFormat="1" ht="33" customHeight="1" x14ac:dyDescent="0.25">
      <c r="A85" s="110"/>
      <c r="B85" s="106"/>
      <c r="C85" s="162" t="str">
        <f t="shared" si="124"/>
        <v/>
      </c>
      <c r="D85" s="160"/>
      <c r="E85" s="160"/>
      <c r="F85" s="161"/>
      <c r="G85" s="162" t="str">
        <f t="shared" si="125"/>
        <v/>
      </c>
      <c r="H85" s="160"/>
      <c r="I85" s="160"/>
      <c r="J85" s="161"/>
      <c r="K85" s="162" t="str">
        <f t="shared" si="126"/>
        <v/>
      </c>
      <c r="L85" s="160"/>
      <c r="M85" s="160"/>
      <c r="N85" s="161"/>
      <c r="O85" s="162" t="str">
        <f t="shared" si="127"/>
        <v/>
      </c>
      <c r="P85" s="160"/>
      <c r="Q85" s="160"/>
      <c r="R85" s="161"/>
      <c r="S85" s="162" t="str">
        <f t="shared" si="128"/>
        <v/>
      </c>
      <c r="T85" s="160" t="str">
        <f t="shared" si="129"/>
        <v/>
      </c>
      <c r="U85" s="160" t="str">
        <f t="shared" si="130"/>
        <v/>
      </c>
      <c r="V85" s="161" t="str">
        <f t="shared" si="131"/>
        <v/>
      </c>
      <c r="W85" s="162" t="str">
        <f t="shared" si="132"/>
        <v/>
      </c>
      <c r="X85" s="160" t="str">
        <f t="shared" si="133"/>
        <v/>
      </c>
      <c r="Y85" s="160" t="str">
        <f t="shared" si="91"/>
        <v/>
      </c>
      <c r="Z85" s="161" t="str">
        <f t="shared" si="92"/>
        <v/>
      </c>
      <c r="AA85" s="162" t="str">
        <f t="shared" si="134"/>
        <v/>
      </c>
      <c r="AB85" s="160" t="str">
        <f t="shared" si="135"/>
        <v/>
      </c>
      <c r="AC85" s="160" t="str">
        <f t="shared" si="93"/>
        <v/>
      </c>
      <c r="AD85" s="161" t="str">
        <f t="shared" si="94"/>
        <v/>
      </c>
      <c r="AE85" s="162" t="str">
        <f t="shared" si="136"/>
        <v/>
      </c>
      <c r="AF85" s="160" t="str">
        <f t="shared" si="137"/>
        <v/>
      </c>
      <c r="AG85" s="160" t="str">
        <f t="shared" si="95"/>
        <v/>
      </c>
      <c r="AH85" s="161" t="str">
        <f t="shared" si="96"/>
        <v/>
      </c>
      <c r="AI85" s="162" t="str">
        <f t="shared" si="138"/>
        <v/>
      </c>
      <c r="AJ85" s="160" t="str">
        <f t="shared" si="97"/>
        <v/>
      </c>
      <c r="AK85" s="160" t="str">
        <f t="shared" si="98"/>
        <v/>
      </c>
      <c r="AL85" s="161" t="str">
        <f t="shared" si="99"/>
        <v/>
      </c>
      <c r="AM85" s="163" t="str">
        <f t="shared" si="139"/>
        <v/>
      </c>
      <c r="AN85" s="160" t="str">
        <f t="shared" si="100"/>
        <v/>
      </c>
      <c r="AO85" s="160" t="str">
        <f t="shared" si="101"/>
        <v/>
      </c>
      <c r="AP85" s="161" t="str">
        <f t="shared" si="102"/>
        <v/>
      </c>
      <c r="AQ85" s="163" t="str">
        <f t="shared" si="140"/>
        <v/>
      </c>
      <c r="AR85" s="160" t="str">
        <f t="shared" si="103"/>
        <v/>
      </c>
      <c r="AS85" s="160" t="str">
        <f t="shared" si="104"/>
        <v/>
      </c>
      <c r="AT85" s="161" t="str">
        <f t="shared" si="105"/>
        <v/>
      </c>
      <c r="AU85" s="162" t="str">
        <f t="shared" si="141"/>
        <v/>
      </c>
      <c r="AV85" s="160" t="str">
        <f t="shared" si="106"/>
        <v/>
      </c>
      <c r="AW85" s="160" t="str">
        <f t="shared" si="107"/>
        <v/>
      </c>
      <c r="AX85" s="161" t="str">
        <f t="shared" si="108"/>
        <v/>
      </c>
      <c r="AY85" s="162" t="str">
        <f t="shared" si="142"/>
        <v/>
      </c>
      <c r="AZ85" s="160" t="str">
        <f t="shared" si="109"/>
        <v/>
      </c>
      <c r="BA85" s="160" t="str">
        <f t="shared" si="110"/>
        <v/>
      </c>
      <c r="BB85" s="161" t="str">
        <f t="shared" si="111"/>
        <v/>
      </c>
      <c r="BC85" s="162" t="str">
        <f t="shared" si="143"/>
        <v/>
      </c>
      <c r="BD85" s="160" t="str">
        <f t="shared" si="112"/>
        <v/>
      </c>
      <c r="BE85" s="160" t="str">
        <f t="shared" si="113"/>
        <v/>
      </c>
      <c r="BF85" s="161" t="str">
        <f t="shared" si="114"/>
        <v/>
      </c>
      <c r="BG85" s="199" t="str">
        <f t="shared" si="144"/>
        <v/>
      </c>
      <c r="BH85" s="200" t="str">
        <f t="shared" si="145"/>
        <v/>
      </c>
      <c r="BI85" s="200" t="str">
        <f t="shared" si="146"/>
        <v/>
      </c>
      <c r="BJ85" s="201" t="str">
        <f t="shared" si="147"/>
        <v/>
      </c>
      <c r="BK85" s="199" t="str">
        <f t="shared" si="148"/>
        <v/>
      </c>
      <c r="BL85" s="200" t="str">
        <f t="shared" si="115"/>
        <v/>
      </c>
      <c r="BM85" s="200" t="str">
        <f t="shared" si="116"/>
        <v/>
      </c>
      <c r="BN85" s="201" t="str">
        <f t="shared" si="117"/>
        <v/>
      </c>
      <c r="BO85" s="199" t="str">
        <f t="shared" si="149"/>
        <v/>
      </c>
      <c r="BP85" s="200" t="str">
        <f t="shared" si="118"/>
        <v/>
      </c>
      <c r="BQ85" s="200" t="str">
        <f t="shared" si="119"/>
        <v/>
      </c>
      <c r="BR85" s="202" t="str">
        <f t="shared" si="120"/>
        <v/>
      </c>
      <c r="BS85" s="199" t="str">
        <f t="shared" si="150"/>
        <v/>
      </c>
      <c r="BT85" s="200" t="str">
        <f t="shared" si="121"/>
        <v/>
      </c>
      <c r="BU85" s="200" t="str">
        <f t="shared" si="122"/>
        <v/>
      </c>
      <c r="BV85" s="201" t="str">
        <f t="shared" si="123"/>
        <v/>
      </c>
    </row>
    <row r="86" spans="1:74" s="2" customFormat="1" ht="33" customHeight="1" x14ac:dyDescent="0.25">
      <c r="A86" s="110"/>
      <c r="B86" s="106"/>
      <c r="C86" s="162" t="str">
        <f t="shared" si="124"/>
        <v/>
      </c>
      <c r="D86" s="160"/>
      <c r="E86" s="160"/>
      <c r="F86" s="161"/>
      <c r="G86" s="162" t="str">
        <f t="shared" si="125"/>
        <v/>
      </c>
      <c r="H86" s="160"/>
      <c r="I86" s="160"/>
      <c r="J86" s="161"/>
      <c r="K86" s="162" t="str">
        <f t="shared" si="126"/>
        <v/>
      </c>
      <c r="L86" s="160"/>
      <c r="M86" s="160"/>
      <c r="N86" s="161"/>
      <c r="O86" s="162" t="str">
        <f t="shared" si="127"/>
        <v/>
      </c>
      <c r="P86" s="160"/>
      <c r="Q86" s="160"/>
      <c r="R86" s="161"/>
      <c r="S86" s="162" t="str">
        <f t="shared" si="128"/>
        <v/>
      </c>
      <c r="T86" s="160" t="str">
        <f t="shared" si="129"/>
        <v/>
      </c>
      <c r="U86" s="160" t="str">
        <f t="shared" si="130"/>
        <v/>
      </c>
      <c r="V86" s="161" t="str">
        <f t="shared" si="131"/>
        <v/>
      </c>
      <c r="W86" s="162" t="str">
        <f t="shared" si="132"/>
        <v/>
      </c>
      <c r="X86" s="160" t="str">
        <f t="shared" si="133"/>
        <v/>
      </c>
      <c r="Y86" s="160" t="str">
        <f t="shared" si="91"/>
        <v/>
      </c>
      <c r="Z86" s="161" t="str">
        <f t="shared" si="92"/>
        <v/>
      </c>
      <c r="AA86" s="162" t="str">
        <f t="shared" si="134"/>
        <v/>
      </c>
      <c r="AB86" s="160" t="str">
        <f t="shared" si="135"/>
        <v/>
      </c>
      <c r="AC86" s="160" t="str">
        <f t="shared" si="93"/>
        <v/>
      </c>
      <c r="AD86" s="161" t="str">
        <f t="shared" si="94"/>
        <v/>
      </c>
      <c r="AE86" s="162" t="str">
        <f t="shared" si="136"/>
        <v/>
      </c>
      <c r="AF86" s="160" t="str">
        <f t="shared" si="137"/>
        <v/>
      </c>
      <c r="AG86" s="160" t="str">
        <f t="shared" si="95"/>
        <v/>
      </c>
      <c r="AH86" s="161" t="str">
        <f t="shared" si="96"/>
        <v/>
      </c>
      <c r="AI86" s="162" t="str">
        <f t="shared" si="138"/>
        <v/>
      </c>
      <c r="AJ86" s="160" t="str">
        <f t="shared" si="97"/>
        <v/>
      </c>
      <c r="AK86" s="160" t="str">
        <f t="shared" si="98"/>
        <v/>
      </c>
      <c r="AL86" s="161" t="str">
        <f t="shared" si="99"/>
        <v/>
      </c>
      <c r="AM86" s="163" t="str">
        <f t="shared" si="139"/>
        <v/>
      </c>
      <c r="AN86" s="160" t="str">
        <f t="shared" si="100"/>
        <v/>
      </c>
      <c r="AO86" s="160" t="str">
        <f t="shared" si="101"/>
        <v/>
      </c>
      <c r="AP86" s="161" t="str">
        <f t="shared" si="102"/>
        <v/>
      </c>
      <c r="AQ86" s="163" t="str">
        <f t="shared" si="140"/>
        <v/>
      </c>
      <c r="AR86" s="160" t="str">
        <f t="shared" si="103"/>
        <v/>
      </c>
      <c r="AS86" s="160" t="str">
        <f t="shared" si="104"/>
        <v/>
      </c>
      <c r="AT86" s="161" t="str">
        <f t="shared" si="105"/>
        <v/>
      </c>
      <c r="AU86" s="162" t="str">
        <f t="shared" si="141"/>
        <v/>
      </c>
      <c r="AV86" s="160" t="str">
        <f t="shared" si="106"/>
        <v/>
      </c>
      <c r="AW86" s="160" t="str">
        <f t="shared" si="107"/>
        <v/>
      </c>
      <c r="AX86" s="161" t="str">
        <f t="shared" si="108"/>
        <v/>
      </c>
      <c r="AY86" s="162" t="str">
        <f t="shared" si="142"/>
        <v/>
      </c>
      <c r="AZ86" s="160" t="str">
        <f t="shared" si="109"/>
        <v/>
      </c>
      <c r="BA86" s="160" t="str">
        <f t="shared" si="110"/>
        <v/>
      </c>
      <c r="BB86" s="161" t="str">
        <f t="shared" si="111"/>
        <v/>
      </c>
      <c r="BC86" s="162" t="str">
        <f t="shared" si="143"/>
        <v/>
      </c>
      <c r="BD86" s="160" t="str">
        <f t="shared" si="112"/>
        <v/>
      </c>
      <c r="BE86" s="160" t="str">
        <f t="shared" si="113"/>
        <v/>
      </c>
      <c r="BF86" s="161" t="str">
        <f t="shared" si="114"/>
        <v/>
      </c>
      <c r="BG86" s="199" t="str">
        <f t="shared" si="144"/>
        <v/>
      </c>
      <c r="BH86" s="200" t="str">
        <f t="shared" si="145"/>
        <v/>
      </c>
      <c r="BI86" s="200" t="str">
        <f t="shared" si="146"/>
        <v/>
      </c>
      <c r="BJ86" s="201" t="str">
        <f t="shared" si="147"/>
        <v/>
      </c>
      <c r="BK86" s="199" t="str">
        <f t="shared" si="148"/>
        <v/>
      </c>
      <c r="BL86" s="200" t="str">
        <f t="shared" si="115"/>
        <v/>
      </c>
      <c r="BM86" s="200" t="str">
        <f t="shared" si="116"/>
        <v/>
      </c>
      <c r="BN86" s="201" t="str">
        <f t="shared" si="117"/>
        <v/>
      </c>
      <c r="BO86" s="199" t="str">
        <f t="shared" si="149"/>
        <v/>
      </c>
      <c r="BP86" s="200" t="str">
        <f t="shared" si="118"/>
        <v/>
      </c>
      <c r="BQ86" s="200" t="str">
        <f t="shared" si="119"/>
        <v/>
      </c>
      <c r="BR86" s="202" t="str">
        <f t="shared" si="120"/>
        <v/>
      </c>
      <c r="BS86" s="199" t="str">
        <f t="shared" si="150"/>
        <v/>
      </c>
      <c r="BT86" s="200" t="str">
        <f t="shared" si="121"/>
        <v/>
      </c>
      <c r="BU86" s="200" t="str">
        <f t="shared" si="122"/>
        <v/>
      </c>
      <c r="BV86" s="201" t="str">
        <f t="shared" si="123"/>
        <v/>
      </c>
    </row>
    <row r="87" spans="1:74" s="2" customFormat="1" ht="33" customHeight="1" x14ac:dyDescent="0.25">
      <c r="A87" s="110"/>
      <c r="B87" s="106"/>
      <c r="C87" s="162" t="str">
        <f t="shared" si="124"/>
        <v/>
      </c>
      <c r="D87" s="160"/>
      <c r="E87" s="160"/>
      <c r="F87" s="161"/>
      <c r="G87" s="162" t="str">
        <f t="shared" si="125"/>
        <v/>
      </c>
      <c r="H87" s="160"/>
      <c r="I87" s="160"/>
      <c r="J87" s="161"/>
      <c r="K87" s="162" t="str">
        <f t="shared" si="126"/>
        <v/>
      </c>
      <c r="L87" s="160"/>
      <c r="M87" s="160"/>
      <c r="N87" s="161"/>
      <c r="O87" s="162" t="str">
        <f t="shared" si="127"/>
        <v/>
      </c>
      <c r="P87" s="160"/>
      <c r="Q87" s="160"/>
      <c r="R87" s="161"/>
      <c r="S87" s="162" t="str">
        <f t="shared" si="128"/>
        <v/>
      </c>
      <c r="T87" s="160" t="str">
        <f t="shared" si="129"/>
        <v/>
      </c>
      <c r="U87" s="160" t="str">
        <f t="shared" si="130"/>
        <v/>
      </c>
      <c r="V87" s="161" t="str">
        <f t="shared" si="131"/>
        <v/>
      </c>
      <c r="W87" s="162" t="str">
        <f t="shared" si="132"/>
        <v/>
      </c>
      <c r="X87" s="160" t="str">
        <f t="shared" si="133"/>
        <v/>
      </c>
      <c r="Y87" s="160" t="str">
        <f t="shared" si="91"/>
        <v/>
      </c>
      <c r="Z87" s="161" t="str">
        <f t="shared" si="92"/>
        <v/>
      </c>
      <c r="AA87" s="162" t="str">
        <f t="shared" si="134"/>
        <v/>
      </c>
      <c r="AB87" s="160" t="str">
        <f t="shared" si="135"/>
        <v/>
      </c>
      <c r="AC87" s="160" t="str">
        <f t="shared" si="93"/>
        <v/>
      </c>
      <c r="AD87" s="161" t="str">
        <f t="shared" si="94"/>
        <v/>
      </c>
      <c r="AE87" s="162" t="str">
        <f t="shared" si="136"/>
        <v/>
      </c>
      <c r="AF87" s="160" t="str">
        <f t="shared" si="137"/>
        <v/>
      </c>
      <c r="AG87" s="160" t="str">
        <f t="shared" si="95"/>
        <v/>
      </c>
      <c r="AH87" s="161" t="str">
        <f t="shared" si="96"/>
        <v/>
      </c>
      <c r="AI87" s="162" t="str">
        <f t="shared" si="138"/>
        <v/>
      </c>
      <c r="AJ87" s="160" t="str">
        <f t="shared" si="97"/>
        <v/>
      </c>
      <c r="AK87" s="160" t="str">
        <f t="shared" si="98"/>
        <v/>
      </c>
      <c r="AL87" s="161" t="str">
        <f t="shared" si="99"/>
        <v/>
      </c>
      <c r="AM87" s="163" t="str">
        <f t="shared" si="139"/>
        <v/>
      </c>
      <c r="AN87" s="160" t="str">
        <f t="shared" si="100"/>
        <v/>
      </c>
      <c r="AO87" s="160" t="str">
        <f t="shared" si="101"/>
        <v/>
      </c>
      <c r="AP87" s="161" t="str">
        <f t="shared" si="102"/>
        <v/>
      </c>
      <c r="AQ87" s="163" t="str">
        <f t="shared" si="140"/>
        <v/>
      </c>
      <c r="AR87" s="160" t="str">
        <f t="shared" si="103"/>
        <v/>
      </c>
      <c r="AS87" s="160" t="str">
        <f t="shared" si="104"/>
        <v/>
      </c>
      <c r="AT87" s="161" t="str">
        <f t="shared" si="105"/>
        <v/>
      </c>
      <c r="AU87" s="162" t="str">
        <f t="shared" si="141"/>
        <v/>
      </c>
      <c r="AV87" s="160" t="str">
        <f t="shared" si="106"/>
        <v/>
      </c>
      <c r="AW87" s="160" t="str">
        <f t="shared" si="107"/>
        <v/>
      </c>
      <c r="AX87" s="161" t="str">
        <f t="shared" si="108"/>
        <v/>
      </c>
      <c r="AY87" s="162" t="str">
        <f t="shared" si="142"/>
        <v/>
      </c>
      <c r="AZ87" s="160" t="str">
        <f t="shared" si="109"/>
        <v/>
      </c>
      <c r="BA87" s="160" t="str">
        <f t="shared" si="110"/>
        <v/>
      </c>
      <c r="BB87" s="161" t="str">
        <f t="shared" si="111"/>
        <v/>
      </c>
      <c r="BC87" s="162" t="str">
        <f t="shared" si="143"/>
        <v/>
      </c>
      <c r="BD87" s="160" t="str">
        <f t="shared" si="112"/>
        <v/>
      </c>
      <c r="BE87" s="160" t="str">
        <f t="shared" si="113"/>
        <v/>
      </c>
      <c r="BF87" s="161" t="str">
        <f t="shared" si="114"/>
        <v/>
      </c>
      <c r="BG87" s="199" t="str">
        <f t="shared" si="144"/>
        <v/>
      </c>
      <c r="BH87" s="200" t="str">
        <f t="shared" si="145"/>
        <v/>
      </c>
      <c r="BI87" s="200" t="str">
        <f t="shared" si="146"/>
        <v/>
      </c>
      <c r="BJ87" s="201" t="str">
        <f t="shared" si="147"/>
        <v/>
      </c>
      <c r="BK87" s="199" t="str">
        <f t="shared" si="148"/>
        <v/>
      </c>
      <c r="BL87" s="200" t="str">
        <f t="shared" si="115"/>
        <v/>
      </c>
      <c r="BM87" s="200" t="str">
        <f t="shared" si="116"/>
        <v/>
      </c>
      <c r="BN87" s="201" t="str">
        <f t="shared" si="117"/>
        <v/>
      </c>
      <c r="BO87" s="199" t="str">
        <f t="shared" si="149"/>
        <v/>
      </c>
      <c r="BP87" s="200" t="str">
        <f t="shared" si="118"/>
        <v/>
      </c>
      <c r="BQ87" s="200" t="str">
        <f t="shared" si="119"/>
        <v/>
      </c>
      <c r="BR87" s="202" t="str">
        <f t="shared" si="120"/>
        <v/>
      </c>
      <c r="BS87" s="199" t="str">
        <f t="shared" si="150"/>
        <v/>
      </c>
      <c r="BT87" s="200" t="str">
        <f t="shared" si="121"/>
        <v/>
      </c>
      <c r="BU87" s="200" t="str">
        <f t="shared" si="122"/>
        <v/>
      </c>
      <c r="BV87" s="201" t="str">
        <f t="shared" si="123"/>
        <v/>
      </c>
    </row>
    <row r="88" spans="1:74" s="2" customFormat="1" ht="33" customHeight="1" x14ac:dyDescent="0.25">
      <c r="A88" s="110"/>
      <c r="B88" s="106"/>
      <c r="C88" s="162" t="str">
        <f t="shared" si="124"/>
        <v/>
      </c>
      <c r="D88" s="160"/>
      <c r="E88" s="160"/>
      <c r="F88" s="161"/>
      <c r="G88" s="162" t="str">
        <f t="shared" si="125"/>
        <v/>
      </c>
      <c r="H88" s="160"/>
      <c r="I88" s="160"/>
      <c r="J88" s="161"/>
      <c r="K88" s="162" t="str">
        <f t="shared" si="126"/>
        <v/>
      </c>
      <c r="L88" s="160"/>
      <c r="M88" s="160"/>
      <c r="N88" s="161"/>
      <c r="O88" s="162" t="str">
        <f t="shared" si="127"/>
        <v/>
      </c>
      <c r="P88" s="160"/>
      <c r="Q88" s="160"/>
      <c r="R88" s="161"/>
      <c r="S88" s="162" t="str">
        <f t="shared" si="128"/>
        <v/>
      </c>
      <c r="T88" s="160" t="str">
        <f t="shared" si="129"/>
        <v/>
      </c>
      <c r="U88" s="160" t="str">
        <f t="shared" si="130"/>
        <v/>
      </c>
      <c r="V88" s="161" t="str">
        <f t="shared" si="131"/>
        <v/>
      </c>
      <c r="W88" s="162" t="str">
        <f t="shared" si="132"/>
        <v/>
      </c>
      <c r="X88" s="160" t="str">
        <f t="shared" si="133"/>
        <v/>
      </c>
      <c r="Y88" s="160" t="str">
        <f t="shared" si="91"/>
        <v/>
      </c>
      <c r="Z88" s="161" t="str">
        <f t="shared" si="92"/>
        <v/>
      </c>
      <c r="AA88" s="162" t="str">
        <f t="shared" si="134"/>
        <v/>
      </c>
      <c r="AB88" s="160" t="str">
        <f t="shared" si="135"/>
        <v/>
      </c>
      <c r="AC88" s="160" t="str">
        <f t="shared" si="93"/>
        <v/>
      </c>
      <c r="AD88" s="161" t="str">
        <f t="shared" si="94"/>
        <v/>
      </c>
      <c r="AE88" s="162" t="str">
        <f t="shared" si="136"/>
        <v/>
      </c>
      <c r="AF88" s="160" t="str">
        <f t="shared" si="137"/>
        <v/>
      </c>
      <c r="AG88" s="160" t="str">
        <f t="shared" si="95"/>
        <v/>
      </c>
      <c r="AH88" s="161" t="str">
        <f t="shared" si="96"/>
        <v/>
      </c>
      <c r="AI88" s="162" t="str">
        <f t="shared" si="138"/>
        <v/>
      </c>
      <c r="AJ88" s="160" t="str">
        <f t="shared" si="97"/>
        <v/>
      </c>
      <c r="AK88" s="160" t="str">
        <f t="shared" si="98"/>
        <v/>
      </c>
      <c r="AL88" s="161" t="str">
        <f t="shared" si="99"/>
        <v/>
      </c>
      <c r="AM88" s="163" t="str">
        <f t="shared" si="139"/>
        <v/>
      </c>
      <c r="AN88" s="160" t="str">
        <f t="shared" si="100"/>
        <v/>
      </c>
      <c r="AO88" s="160" t="str">
        <f t="shared" si="101"/>
        <v/>
      </c>
      <c r="AP88" s="161" t="str">
        <f t="shared" si="102"/>
        <v/>
      </c>
      <c r="AQ88" s="163" t="str">
        <f t="shared" si="140"/>
        <v/>
      </c>
      <c r="AR88" s="160" t="str">
        <f t="shared" si="103"/>
        <v/>
      </c>
      <c r="AS88" s="160" t="str">
        <f t="shared" si="104"/>
        <v/>
      </c>
      <c r="AT88" s="161" t="str">
        <f t="shared" si="105"/>
        <v/>
      </c>
      <c r="AU88" s="162" t="str">
        <f t="shared" si="141"/>
        <v/>
      </c>
      <c r="AV88" s="160" t="str">
        <f t="shared" si="106"/>
        <v/>
      </c>
      <c r="AW88" s="160" t="str">
        <f t="shared" si="107"/>
        <v/>
      </c>
      <c r="AX88" s="161" t="str">
        <f t="shared" si="108"/>
        <v/>
      </c>
      <c r="AY88" s="162" t="str">
        <f t="shared" si="142"/>
        <v/>
      </c>
      <c r="AZ88" s="160" t="str">
        <f t="shared" si="109"/>
        <v/>
      </c>
      <c r="BA88" s="160" t="str">
        <f t="shared" si="110"/>
        <v/>
      </c>
      <c r="BB88" s="161" t="str">
        <f t="shared" si="111"/>
        <v/>
      </c>
      <c r="BC88" s="162" t="str">
        <f t="shared" si="143"/>
        <v/>
      </c>
      <c r="BD88" s="160" t="str">
        <f t="shared" si="112"/>
        <v/>
      </c>
      <c r="BE88" s="160" t="str">
        <f t="shared" si="113"/>
        <v/>
      </c>
      <c r="BF88" s="161" t="str">
        <f t="shared" si="114"/>
        <v/>
      </c>
      <c r="BG88" s="199" t="str">
        <f t="shared" si="144"/>
        <v/>
      </c>
      <c r="BH88" s="200" t="str">
        <f t="shared" si="145"/>
        <v/>
      </c>
      <c r="BI88" s="200" t="str">
        <f t="shared" si="146"/>
        <v/>
      </c>
      <c r="BJ88" s="201" t="str">
        <f t="shared" si="147"/>
        <v/>
      </c>
      <c r="BK88" s="199" t="str">
        <f t="shared" si="148"/>
        <v/>
      </c>
      <c r="BL88" s="200" t="str">
        <f t="shared" si="115"/>
        <v/>
      </c>
      <c r="BM88" s="200" t="str">
        <f t="shared" si="116"/>
        <v/>
      </c>
      <c r="BN88" s="201" t="str">
        <f t="shared" si="117"/>
        <v/>
      </c>
      <c r="BO88" s="199" t="str">
        <f t="shared" si="149"/>
        <v/>
      </c>
      <c r="BP88" s="200" t="str">
        <f t="shared" si="118"/>
        <v/>
      </c>
      <c r="BQ88" s="200" t="str">
        <f t="shared" si="119"/>
        <v/>
      </c>
      <c r="BR88" s="202" t="str">
        <f t="shared" si="120"/>
        <v/>
      </c>
      <c r="BS88" s="199" t="str">
        <f t="shared" si="150"/>
        <v/>
      </c>
      <c r="BT88" s="200" t="str">
        <f t="shared" si="121"/>
        <v/>
      </c>
      <c r="BU88" s="200" t="str">
        <f t="shared" si="122"/>
        <v/>
      </c>
      <c r="BV88" s="201" t="str">
        <f t="shared" si="123"/>
        <v/>
      </c>
    </row>
    <row r="89" spans="1:74" s="2" customFormat="1" ht="33" customHeight="1" x14ac:dyDescent="0.25">
      <c r="A89" s="110"/>
      <c r="B89" s="106"/>
      <c r="C89" s="162" t="str">
        <f t="shared" si="124"/>
        <v/>
      </c>
      <c r="D89" s="160"/>
      <c r="E89" s="160"/>
      <c r="F89" s="161"/>
      <c r="G89" s="162" t="str">
        <f t="shared" si="125"/>
        <v/>
      </c>
      <c r="H89" s="160"/>
      <c r="I89" s="160"/>
      <c r="J89" s="161"/>
      <c r="K89" s="162" t="str">
        <f t="shared" si="126"/>
        <v/>
      </c>
      <c r="L89" s="160"/>
      <c r="M89" s="160"/>
      <c r="N89" s="161"/>
      <c r="O89" s="162" t="str">
        <f t="shared" si="127"/>
        <v/>
      </c>
      <c r="P89" s="160"/>
      <c r="Q89" s="160"/>
      <c r="R89" s="161"/>
      <c r="S89" s="162" t="str">
        <f t="shared" si="128"/>
        <v/>
      </c>
      <c r="T89" s="160" t="str">
        <f t="shared" si="129"/>
        <v/>
      </c>
      <c r="U89" s="160" t="str">
        <f t="shared" si="130"/>
        <v/>
      </c>
      <c r="V89" s="161" t="str">
        <f t="shared" si="131"/>
        <v/>
      </c>
      <c r="W89" s="162" t="str">
        <f t="shared" si="132"/>
        <v/>
      </c>
      <c r="X89" s="160" t="str">
        <f t="shared" si="133"/>
        <v/>
      </c>
      <c r="Y89" s="160" t="str">
        <f t="shared" si="91"/>
        <v/>
      </c>
      <c r="Z89" s="161" t="str">
        <f t="shared" si="92"/>
        <v/>
      </c>
      <c r="AA89" s="162" t="str">
        <f t="shared" si="134"/>
        <v/>
      </c>
      <c r="AB89" s="160" t="str">
        <f t="shared" si="135"/>
        <v/>
      </c>
      <c r="AC89" s="160" t="str">
        <f t="shared" si="93"/>
        <v/>
      </c>
      <c r="AD89" s="161" t="str">
        <f t="shared" si="94"/>
        <v/>
      </c>
      <c r="AE89" s="162" t="str">
        <f t="shared" si="136"/>
        <v/>
      </c>
      <c r="AF89" s="160" t="str">
        <f t="shared" si="137"/>
        <v/>
      </c>
      <c r="AG89" s="160" t="str">
        <f t="shared" si="95"/>
        <v/>
      </c>
      <c r="AH89" s="161" t="str">
        <f t="shared" si="96"/>
        <v/>
      </c>
      <c r="AI89" s="162" t="str">
        <f t="shared" si="138"/>
        <v/>
      </c>
      <c r="AJ89" s="160" t="str">
        <f t="shared" si="97"/>
        <v/>
      </c>
      <c r="AK89" s="160" t="str">
        <f t="shared" si="98"/>
        <v/>
      </c>
      <c r="AL89" s="161" t="str">
        <f t="shared" si="99"/>
        <v/>
      </c>
      <c r="AM89" s="163" t="str">
        <f t="shared" si="139"/>
        <v/>
      </c>
      <c r="AN89" s="160" t="str">
        <f t="shared" si="100"/>
        <v/>
      </c>
      <c r="AO89" s="160" t="str">
        <f t="shared" si="101"/>
        <v/>
      </c>
      <c r="AP89" s="161" t="str">
        <f t="shared" si="102"/>
        <v/>
      </c>
      <c r="AQ89" s="163" t="str">
        <f t="shared" si="140"/>
        <v/>
      </c>
      <c r="AR89" s="160" t="str">
        <f t="shared" si="103"/>
        <v/>
      </c>
      <c r="AS89" s="160" t="str">
        <f t="shared" si="104"/>
        <v/>
      </c>
      <c r="AT89" s="161" t="str">
        <f t="shared" si="105"/>
        <v/>
      </c>
      <c r="AU89" s="162" t="str">
        <f t="shared" si="141"/>
        <v/>
      </c>
      <c r="AV89" s="160" t="str">
        <f t="shared" si="106"/>
        <v/>
      </c>
      <c r="AW89" s="160" t="str">
        <f t="shared" si="107"/>
        <v/>
      </c>
      <c r="AX89" s="161" t="str">
        <f t="shared" si="108"/>
        <v/>
      </c>
      <c r="AY89" s="162" t="str">
        <f t="shared" si="142"/>
        <v/>
      </c>
      <c r="AZ89" s="160" t="str">
        <f t="shared" si="109"/>
        <v/>
      </c>
      <c r="BA89" s="160" t="str">
        <f t="shared" si="110"/>
        <v/>
      </c>
      <c r="BB89" s="161" t="str">
        <f t="shared" si="111"/>
        <v/>
      </c>
      <c r="BC89" s="162" t="str">
        <f t="shared" si="143"/>
        <v/>
      </c>
      <c r="BD89" s="160" t="str">
        <f t="shared" si="112"/>
        <v/>
      </c>
      <c r="BE89" s="160" t="str">
        <f t="shared" si="113"/>
        <v/>
      </c>
      <c r="BF89" s="161" t="str">
        <f t="shared" si="114"/>
        <v/>
      </c>
      <c r="BG89" s="199" t="str">
        <f t="shared" si="144"/>
        <v/>
      </c>
      <c r="BH89" s="200" t="str">
        <f t="shared" si="145"/>
        <v/>
      </c>
      <c r="BI89" s="200" t="str">
        <f t="shared" si="146"/>
        <v/>
      </c>
      <c r="BJ89" s="201" t="str">
        <f t="shared" si="147"/>
        <v/>
      </c>
      <c r="BK89" s="199" t="str">
        <f t="shared" si="148"/>
        <v/>
      </c>
      <c r="BL89" s="200" t="str">
        <f t="shared" si="115"/>
        <v/>
      </c>
      <c r="BM89" s="200" t="str">
        <f t="shared" si="116"/>
        <v/>
      </c>
      <c r="BN89" s="201" t="str">
        <f t="shared" si="117"/>
        <v/>
      </c>
      <c r="BO89" s="199" t="str">
        <f t="shared" si="149"/>
        <v/>
      </c>
      <c r="BP89" s="200" t="str">
        <f t="shared" si="118"/>
        <v/>
      </c>
      <c r="BQ89" s="200" t="str">
        <f t="shared" si="119"/>
        <v/>
      </c>
      <c r="BR89" s="202" t="str">
        <f t="shared" si="120"/>
        <v/>
      </c>
      <c r="BS89" s="199" t="str">
        <f t="shared" si="150"/>
        <v/>
      </c>
      <c r="BT89" s="200" t="str">
        <f t="shared" si="121"/>
        <v/>
      </c>
      <c r="BU89" s="200" t="str">
        <f t="shared" si="122"/>
        <v/>
      </c>
      <c r="BV89" s="201" t="str">
        <f t="shared" si="123"/>
        <v/>
      </c>
    </row>
    <row r="90" spans="1:74" s="2" customFormat="1" ht="33" customHeight="1" x14ac:dyDescent="0.25">
      <c r="A90" s="110"/>
      <c r="B90" s="106"/>
      <c r="C90" s="162" t="str">
        <f t="shared" si="124"/>
        <v/>
      </c>
      <c r="D90" s="160"/>
      <c r="E90" s="160"/>
      <c r="F90" s="161"/>
      <c r="G90" s="162" t="str">
        <f t="shared" si="125"/>
        <v/>
      </c>
      <c r="H90" s="160"/>
      <c r="I90" s="160"/>
      <c r="J90" s="161"/>
      <c r="K90" s="162" t="str">
        <f t="shared" si="126"/>
        <v/>
      </c>
      <c r="L90" s="160"/>
      <c r="M90" s="160"/>
      <c r="N90" s="161"/>
      <c r="O90" s="162" t="str">
        <f t="shared" si="127"/>
        <v/>
      </c>
      <c r="P90" s="160"/>
      <c r="Q90" s="160"/>
      <c r="R90" s="161"/>
      <c r="S90" s="162" t="str">
        <f t="shared" si="128"/>
        <v/>
      </c>
      <c r="T90" s="160" t="str">
        <f t="shared" si="129"/>
        <v/>
      </c>
      <c r="U90" s="160" t="str">
        <f t="shared" si="130"/>
        <v/>
      </c>
      <c r="V90" s="161" t="str">
        <f t="shared" si="131"/>
        <v/>
      </c>
      <c r="W90" s="162" t="str">
        <f t="shared" si="132"/>
        <v/>
      </c>
      <c r="X90" s="160" t="str">
        <f t="shared" si="133"/>
        <v/>
      </c>
      <c r="Y90" s="160" t="str">
        <f t="shared" si="91"/>
        <v/>
      </c>
      <c r="Z90" s="161" t="str">
        <f t="shared" si="92"/>
        <v/>
      </c>
      <c r="AA90" s="162" t="str">
        <f t="shared" si="134"/>
        <v/>
      </c>
      <c r="AB90" s="160" t="str">
        <f t="shared" si="135"/>
        <v/>
      </c>
      <c r="AC90" s="160" t="str">
        <f t="shared" si="93"/>
        <v/>
      </c>
      <c r="AD90" s="161" t="str">
        <f t="shared" si="94"/>
        <v/>
      </c>
      <c r="AE90" s="162" t="str">
        <f t="shared" si="136"/>
        <v/>
      </c>
      <c r="AF90" s="160" t="str">
        <f t="shared" si="137"/>
        <v/>
      </c>
      <c r="AG90" s="160" t="str">
        <f t="shared" si="95"/>
        <v/>
      </c>
      <c r="AH90" s="161" t="str">
        <f t="shared" si="96"/>
        <v/>
      </c>
      <c r="AI90" s="162" t="str">
        <f t="shared" si="138"/>
        <v/>
      </c>
      <c r="AJ90" s="160" t="str">
        <f t="shared" si="97"/>
        <v/>
      </c>
      <c r="AK90" s="160" t="str">
        <f t="shared" si="98"/>
        <v/>
      </c>
      <c r="AL90" s="161" t="str">
        <f t="shared" si="99"/>
        <v/>
      </c>
      <c r="AM90" s="163" t="str">
        <f t="shared" si="139"/>
        <v/>
      </c>
      <c r="AN90" s="160" t="str">
        <f t="shared" si="100"/>
        <v/>
      </c>
      <c r="AO90" s="160" t="str">
        <f t="shared" si="101"/>
        <v/>
      </c>
      <c r="AP90" s="161" t="str">
        <f t="shared" si="102"/>
        <v/>
      </c>
      <c r="AQ90" s="163" t="str">
        <f t="shared" si="140"/>
        <v/>
      </c>
      <c r="AR90" s="160" t="str">
        <f t="shared" si="103"/>
        <v/>
      </c>
      <c r="AS90" s="160" t="str">
        <f t="shared" si="104"/>
        <v/>
      </c>
      <c r="AT90" s="161" t="str">
        <f t="shared" si="105"/>
        <v/>
      </c>
      <c r="AU90" s="162" t="str">
        <f t="shared" si="141"/>
        <v/>
      </c>
      <c r="AV90" s="160" t="str">
        <f t="shared" si="106"/>
        <v/>
      </c>
      <c r="AW90" s="160" t="str">
        <f t="shared" si="107"/>
        <v/>
      </c>
      <c r="AX90" s="161" t="str">
        <f t="shared" si="108"/>
        <v/>
      </c>
      <c r="AY90" s="162" t="str">
        <f t="shared" si="142"/>
        <v/>
      </c>
      <c r="AZ90" s="160" t="str">
        <f t="shared" si="109"/>
        <v/>
      </c>
      <c r="BA90" s="160" t="str">
        <f t="shared" si="110"/>
        <v/>
      </c>
      <c r="BB90" s="161" t="str">
        <f t="shared" si="111"/>
        <v/>
      </c>
      <c r="BC90" s="162" t="str">
        <f t="shared" si="143"/>
        <v/>
      </c>
      <c r="BD90" s="160" t="str">
        <f t="shared" si="112"/>
        <v/>
      </c>
      <c r="BE90" s="160" t="str">
        <f t="shared" si="113"/>
        <v/>
      </c>
      <c r="BF90" s="161" t="str">
        <f t="shared" si="114"/>
        <v/>
      </c>
      <c r="BG90" s="199" t="str">
        <f t="shared" si="144"/>
        <v/>
      </c>
      <c r="BH90" s="200" t="str">
        <f t="shared" si="145"/>
        <v/>
      </c>
      <c r="BI90" s="200" t="str">
        <f t="shared" si="146"/>
        <v/>
      </c>
      <c r="BJ90" s="201" t="str">
        <f t="shared" si="147"/>
        <v/>
      </c>
      <c r="BK90" s="199" t="str">
        <f t="shared" si="148"/>
        <v/>
      </c>
      <c r="BL90" s="200" t="str">
        <f t="shared" si="115"/>
        <v/>
      </c>
      <c r="BM90" s="200" t="str">
        <f t="shared" si="116"/>
        <v/>
      </c>
      <c r="BN90" s="201" t="str">
        <f t="shared" si="117"/>
        <v/>
      </c>
      <c r="BO90" s="199" t="str">
        <f t="shared" si="149"/>
        <v/>
      </c>
      <c r="BP90" s="200" t="str">
        <f t="shared" si="118"/>
        <v/>
      </c>
      <c r="BQ90" s="200" t="str">
        <f t="shared" si="119"/>
        <v/>
      </c>
      <c r="BR90" s="202" t="str">
        <f t="shared" si="120"/>
        <v/>
      </c>
      <c r="BS90" s="199" t="str">
        <f t="shared" si="150"/>
        <v/>
      </c>
      <c r="BT90" s="200" t="str">
        <f t="shared" si="121"/>
        <v/>
      </c>
      <c r="BU90" s="200" t="str">
        <f t="shared" si="122"/>
        <v/>
      </c>
      <c r="BV90" s="201" t="str">
        <f t="shared" si="123"/>
        <v/>
      </c>
    </row>
    <row r="91" spans="1:74" s="2" customFormat="1" ht="33" customHeight="1" x14ac:dyDescent="0.25">
      <c r="A91" s="110"/>
      <c r="B91" s="106"/>
      <c r="C91" s="162" t="str">
        <f t="shared" si="124"/>
        <v/>
      </c>
      <c r="D91" s="160"/>
      <c r="E91" s="160"/>
      <c r="F91" s="161"/>
      <c r="G91" s="162" t="str">
        <f t="shared" si="125"/>
        <v/>
      </c>
      <c r="H91" s="160"/>
      <c r="I91" s="160"/>
      <c r="J91" s="161"/>
      <c r="K91" s="162" t="str">
        <f t="shared" si="126"/>
        <v/>
      </c>
      <c r="L91" s="160"/>
      <c r="M91" s="160"/>
      <c r="N91" s="161"/>
      <c r="O91" s="162" t="str">
        <f t="shared" si="127"/>
        <v/>
      </c>
      <c r="P91" s="160"/>
      <c r="Q91" s="160"/>
      <c r="R91" s="161"/>
      <c r="S91" s="162" t="str">
        <f t="shared" si="128"/>
        <v/>
      </c>
      <c r="T91" s="160" t="str">
        <f t="shared" si="129"/>
        <v/>
      </c>
      <c r="U91" s="160" t="str">
        <f t="shared" si="130"/>
        <v/>
      </c>
      <c r="V91" s="161" t="str">
        <f t="shared" si="131"/>
        <v/>
      </c>
      <c r="W91" s="162" t="str">
        <f t="shared" si="132"/>
        <v/>
      </c>
      <c r="X91" s="160" t="str">
        <f t="shared" si="133"/>
        <v/>
      </c>
      <c r="Y91" s="160" t="str">
        <f t="shared" si="91"/>
        <v/>
      </c>
      <c r="Z91" s="161" t="str">
        <f t="shared" si="92"/>
        <v/>
      </c>
      <c r="AA91" s="162" t="str">
        <f t="shared" si="134"/>
        <v/>
      </c>
      <c r="AB91" s="160" t="str">
        <f t="shared" si="135"/>
        <v/>
      </c>
      <c r="AC91" s="160" t="str">
        <f t="shared" si="93"/>
        <v/>
      </c>
      <c r="AD91" s="161" t="str">
        <f t="shared" si="94"/>
        <v/>
      </c>
      <c r="AE91" s="162" t="str">
        <f t="shared" si="136"/>
        <v/>
      </c>
      <c r="AF91" s="160" t="str">
        <f t="shared" si="137"/>
        <v/>
      </c>
      <c r="AG91" s="160" t="str">
        <f t="shared" si="95"/>
        <v/>
      </c>
      <c r="AH91" s="161" t="str">
        <f t="shared" si="96"/>
        <v/>
      </c>
      <c r="AI91" s="162" t="str">
        <f t="shared" si="138"/>
        <v/>
      </c>
      <c r="AJ91" s="160" t="str">
        <f t="shared" si="97"/>
        <v/>
      </c>
      <c r="AK91" s="160" t="str">
        <f t="shared" si="98"/>
        <v/>
      </c>
      <c r="AL91" s="161" t="str">
        <f t="shared" si="99"/>
        <v/>
      </c>
      <c r="AM91" s="163" t="str">
        <f t="shared" si="139"/>
        <v/>
      </c>
      <c r="AN91" s="160" t="str">
        <f t="shared" si="100"/>
        <v/>
      </c>
      <c r="AO91" s="160" t="str">
        <f t="shared" si="101"/>
        <v/>
      </c>
      <c r="AP91" s="161" t="str">
        <f t="shared" si="102"/>
        <v/>
      </c>
      <c r="AQ91" s="163" t="str">
        <f t="shared" si="140"/>
        <v/>
      </c>
      <c r="AR91" s="160" t="str">
        <f t="shared" si="103"/>
        <v/>
      </c>
      <c r="AS91" s="160" t="str">
        <f t="shared" si="104"/>
        <v/>
      </c>
      <c r="AT91" s="161" t="str">
        <f t="shared" si="105"/>
        <v/>
      </c>
      <c r="AU91" s="162" t="str">
        <f t="shared" si="141"/>
        <v/>
      </c>
      <c r="AV91" s="160" t="str">
        <f t="shared" si="106"/>
        <v/>
      </c>
      <c r="AW91" s="160" t="str">
        <f t="shared" si="107"/>
        <v/>
      </c>
      <c r="AX91" s="161" t="str">
        <f t="shared" si="108"/>
        <v/>
      </c>
      <c r="AY91" s="162" t="str">
        <f t="shared" si="142"/>
        <v/>
      </c>
      <c r="AZ91" s="160" t="str">
        <f t="shared" si="109"/>
        <v/>
      </c>
      <c r="BA91" s="160" t="str">
        <f t="shared" si="110"/>
        <v/>
      </c>
      <c r="BB91" s="161" t="str">
        <f t="shared" si="111"/>
        <v/>
      </c>
      <c r="BC91" s="162" t="str">
        <f t="shared" si="143"/>
        <v/>
      </c>
      <c r="BD91" s="160" t="str">
        <f t="shared" si="112"/>
        <v/>
      </c>
      <c r="BE91" s="160" t="str">
        <f t="shared" si="113"/>
        <v/>
      </c>
      <c r="BF91" s="161" t="str">
        <f t="shared" si="114"/>
        <v/>
      </c>
      <c r="BG91" s="199" t="str">
        <f t="shared" si="144"/>
        <v/>
      </c>
      <c r="BH91" s="200" t="str">
        <f t="shared" si="145"/>
        <v/>
      </c>
      <c r="BI91" s="200" t="str">
        <f t="shared" si="146"/>
        <v/>
      </c>
      <c r="BJ91" s="201" t="str">
        <f t="shared" si="147"/>
        <v/>
      </c>
      <c r="BK91" s="199" t="str">
        <f t="shared" si="148"/>
        <v/>
      </c>
      <c r="BL91" s="200" t="str">
        <f t="shared" si="115"/>
        <v/>
      </c>
      <c r="BM91" s="200" t="str">
        <f t="shared" si="116"/>
        <v/>
      </c>
      <c r="BN91" s="201" t="str">
        <f t="shared" si="117"/>
        <v/>
      </c>
      <c r="BO91" s="199" t="str">
        <f t="shared" si="149"/>
        <v/>
      </c>
      <c r="BP91" s="200" t="str">
        <f t="shared" si="118"/>
        <v/>
      </c>
      <c r="BQ91" s="200" t="str">
        <f t="shared" si="119"/>
        <v/>
      </c>
      <c r="BR91" s="202" t="str">
        <f t="shared" si="120"/>
        <v/>
      </c>
      <c r="BS91" s="199" t="str">
        <f t="shared" si="150"/>
        <v/>
      </c>
      <c r="BT91" s="200" t="str">
        <f t="shared" si="121"/>
        <v/>
      </c>
      <c r="BU91" s="200" t="str">
        <f t="shared" si="122"/>
        <v/>
      </c>
      <c r="BV91" s="201" t="str">
        <f t="shared" si="123"/>
        <v/>
      </c>
    </row>
    <row r="92" spans="1:74" s="2" customFormat="1" ht="33" customHeight="1" x14ac:dyDescent="0.25">
      <c r="A92" s="110"/>
      <c r="B92" s="106"/>
      <c r="C92" s="162" t="str">
        <f t="shared" si="124"/>
        <v/>
      </c>
      <c r="D92" s="160"/>
      <c r="E92" s="160"/>
      <c r="F92" s="161"/>
      <c r="G92" s="162" t="str">
        <f t="shared" si="125"/>
        <v/>
      </c>
      <c r="H92" s="160"/>
      <c r="I92" s="160"/>
      <c r="J92" s="161"/>
      <c r="K92" s="162" t="str">
        <f t="shared" si="126"/>
        <v/>
      </c>
      <c r="L92" s="160"/>
      <c r="M92" s="160"/>
      <c r="N92" s="161"/>
      <c r="O92" s="162" t="str">
        <f t="shared" si="127"/>
        <v/>
      </c>
      <c r="P92" s="160"/>
      <c r="Q92" s="160"/>
      <c r="R92" s="161"/>
      <c r="S92" s="162" t="str">
        <f t="shared" si="128"/>
        <v/>
      </c>
      <c r="T92" s="160" t="str">
        <f t="shared" si="129"/>
        <v/>
      </c>
      <c r="U92" s="160" t="str">
        <f t="shared" si="130"/>
        <v/>
      </c>
      <c r="V92" s="161" t="str">
        <f t="shared" si="131"/>
        <v/>
      </c>
      <c r="W92" s="162" t="str">
        <f t="shared" si="132"/>
        <v/>
      </c>
      <c r="X92" s="160" t="str">
        <f t="shared" si="133"/>
        <v/>
      </c>
      <c r="Y92" s="160" t="str">
        <f t="shared" si="91"/>
        <v/>
      </c>
      <c r="Z92" s="161" t="str">
        <f t="shared" si="92"/>
        <v/>
      </c>
      <c r="AA92" s="162" t="str">
        <f t="shared" si="134"/>
        <v/>
      </c>
      <c r="AB92" s="160" t="str">
        <f t="shared" si="135"/>
        <v/>
      </c>
      <c r="AC92" s="160" t="str">
        <f t="shared" si="93"/>
        <v/>
      </c>
      <c r="AD92" s="161" t="str">
        <f t="shared" si="94"/>
        <v/>
      </c>
      <c r="AE92" s="162" t="str">
        <f t="shared" si="136"/>
        <v/>
      </c>
      <c r="AF92" s="160" t="str">
        <f t="shared" si="137"/>
        <v/>
      </c>
      <c r="AG92" s="160" t="str">
        <f t="shared" si="95"/>
        <v/>
      </c>
      <c r="AH92" s="161" t="str">
        <f t="shared" si="96"/>
        <v/>
      </c>
      <c r="AI92" s="162" t="str">
        <f t="shared" si="138"/>
        <v/>
      </c>
      <c r="AJ92" s="160" t="str">
        <f t="shared" si="97"/>
        <v/>
      </c>
      <c r="AK92" s="160" t="str">
        <f t="shared" si="98"/>
        <v/>
      </c>
      <c r="AL92" s="161" t="str">
        <f t="shared" si="99"/>
        <v/>
      </c>
      <c r="AM92" s="163" t="str">
        <f t="shared" si="139"/>
        <v/>
      </c>
      <c r="AN92" s="160" t="str">
        <f t="shared" si="100"/>
        <v/>
      </c>
      <c r="AO92" s="160" t="str">
        <f t="shared" si="101"/>
        <v/>
      </c>
      <c r="AP92" s="161" t="str">
        <f t="shared" si="102"/>
        <v/>
      </c>
      <c r="AQ92" s="163" t="str">
        <f t="shared" si="140"/>
        <v/>
      </c>
      <c r="AR92" s="160" t="str">
        <f t="shared" si="103"/>
        <v/>
      </c>
      <c r="AS92" s="160" t="str">
        <f t="shared" si="104"/>
        <v/>
      </c>
      <c r="AT92" s="161" t="str">
        <f t="shared" si="105"/>
        <v/>
      </c>
      <c r="AU92" s="162" t="str">
        <f t="shared" si="141"/>
        <v/>
      </c>
      <c r="AV92" s="160" t="str">
        <f t="shared" si="106"/>
        <v/>
      </c>
      <c r="AW92" s="160" t="str">
        <f t="shared" si="107"/>
        <v/>
      </c>
      <c r="AX92" s="161" t="str">
        <f t="shared" si="108"/>
        <v/>
      </c>
      <c r="AY92" s="162" t="str">
        <f t="shared" si="142"/>
        <v/>
      </c>
      <c r="AZ92" s="160" t="str">
        <f t="shared" si="109"/>
        <v/>
      </c>
      <c r="BA92" s="160" t="str">
        <f t="shared" si="110"/>
        <v/>
      </c>
      <c r="BB92" s="161" t="str">
        <f t="shared" si="111"/>
        <v/>
      </c>
      <c r="BC92" s="162" t="str">
        <f t="shared" si="143"/>
        <v/>
      </c>
      <c r="BD92" s="160" t="str">
        <f t="shared" si="112"/>
        <v/>
      </c>
      <c r="BE92" s="160" t="str">
        <f t="shared" si="113"/>
        <v/>
      </c>
      <c r="BF92" s="161" t="str">
        <f t="shared" si="114"/>
        <v/>
      </c>
      <c r="BG92" s="199" t="str">
        <f t="shared" si="144"/>
        <v/>
      </c>
      <c r="BH92" s="200" t="str">
        <f t="shared" si="145"/>
        <v/>
      </c>
      <c r="BI92" s="200" t="str">
        <f t="shared" si="146"/>
        <v/>
      </c>
      <c r="BJ92" s="201" t="str">
        <f t="shared" si="147"/>
        <v/>
      </c>
      <c r="BK92" s="199" t="str">
        <f t="shared" si="148"/>
        <v/>
      </c>
      <c r="BL92" s="200" t="str">
        <f t="shared" si="115"/>
        <v/>
      </c>
      <c r="BM92" s="200" t="str">
        <f t="shared" si="116"/>
        <v/>
      </c>
      <c r="BN92" s="201" t="str">
        <f t="shared" si="117"/>
        <v/>
      </c>
      <c r="BO92" s="199" t="str">
        <f t="shared" si="149"/>
        <v/>
      </c>
      <c r="BP92" s="200" t="str">
        <f t="shared" si="118"/>
        <v/>
      </c>
      <c r="BQ92" s="200" t="str">
        <f t="shared" si="119"/>
        <v/>
      </c>
      <c r="BR92" s="202" t="str">
        <f t="shared" si="120"/>
        <v/>
      </c>
      <c r="BS92" s="199" t="str">
        <f t="shared" si="150"/>
        <v/>
      </c>
      <c r="BT92" s="200" t="str">
        <f t="shared" si="121"/>
        <v/>
      </c>
      <c r="BU92" s="200" t="str">
        <f t="shared" si="122"/>
        <v/>
      </c>
      <c r="BV92" s="201" t="str">
        <f t="shared" si="123"/>
        <v/>
      </c>
    </row>
    <row r="93" spans="1:74" s="2" customFormat="1" ht="33" customHeight="1" x14ac:dyDescent="0.25">
      <c r="A93" s="110"/>
      <c r="B93" s="106"/>
      <c r="C93" s="162" t="str">
        <f t="shared" si="124"/>
        <v/>
      </c>
      <c r="D93" s="160"/>
      <c r="E93" s="160"/>
      <c r="F93" s="161"/>
      <c r="G93" s="162" t="str">
        <f t="shared" si="125"/>
        <v/>
      </c>
      <c r="H93" s="160"/>
      <c r="I93" s="160"/>
      <c r="J93" s="161"/>
      <c r="K93" s="162" t="str">
        <f t="shared" si="126"/>
        <v/>
      </c>
      <c r="L93" s="160"/>
      <c r="M93" s="160"/>
      <c r="N93" s="161"/>
      <c r="O93" s="162" t="str">
        <f t="shared" si="127"/>
        <v/>
      </c>
      <c r="P93" s="160"/>
      <c r="Q93" s="160"/>
      <c r="R93" s="161"/>
      <c r="S93" s="162" t="str">
        <f t="shared" si="128"/>
        <v/>
      </c>
      <c r="T93" s="160" t="str">
        <f t="shared" si="129"/>
        <v/>
      </c>
      <c r="U93" s="160" t="str">
        <f t="shared" si="130"/>
        <v/>
      </c>
      <c r="V93" s="161" t="str">
        <f t="shared" si="131"/>
        <v/>
      </c>
      <c r="W93" s="162" t="str">
        <f t="shared" si="132"/>
        <v/>
      </c>
      <c r="X93" s="160" t="str">
        <f t="shared" si="133"/>
        <v/>
      </c>
      <c r="Y93" s="160" t="str">
        <f t="shared" si="91"/>
        <v/>
      </c>
      <c r="Z93" s="161" t="str">
        <f t="shared" si="92"/>
        <v/>
      </c>
      <c r="AA93" s="162" t="str">
        <f t="shared" si="134"/>
        <v/>
      </c>
      <c r="AB93" s="160" t="str">
        <f t="shared" si="135"/>
        <v/>
      </c>
      <c r="AC93" s="160" t="str">
        <f t="shared" si="93"/>
        <v/>
      </c>
      <c r="AD93" s="161" t="str">
        <f t="shared" si="94"/>
        <v/>
      </c>
      <c r="AE93" s="162" t="str">
        <f t="shared" si="136"/>
        <v/>
      </c>
      <c r="AF93" s="160" t="str">
        <f t="shared" si="137"/>
        <v/>
      </c>
      <c r="AG93" s="160" t="str">
        <f t="shared" si="95"/>
        <v/>
      </c>
      <c r="AH93" s="161" t="str">
        <f t="shared" si="96"/>
        <v/>
      </c>
      <c r="AI93" s="162" t="str">
        <f t="shared" si="138"/>
        <v/>
      </c>
      <c r="AJ93" s="160" t="str">
        <f t="shared" si="97"/>
        <v/>
      </c>
      <c r="AK93" s="160" t="str">
        <f t="shared" si="98"/>
        <v/>
      </c>
      <c r="AL93" s="161" t="str">
        <f t="shared" si="99"/>
        <v/>
      </c>
      <c r="AM93" s="163" t="str">
        <f t="shared" si="139"/>
        <v/>
      </c>
      <c r="AN93" s="160" t="str">
        <f t="shared" si="100"/>
        <v/>
      </c>
      <c r="AO93" s="160" t="str">
        <f t="shared" si="101"/>
        <v/>
      </c>
      <c r="AP93" s="161" t="str">
        <f t="shared" si="102"/>
        <v/>
      </c>
      <c r="AQ93" s="163" t="str">
        <f t="shared" si="140"/>
        <v/>
      </c>
      <c r="AR93" s="160" t="str">
        <f t="shared" si="103"/>
        <v/>
      </c>
      <c r="AS93" s="160" t="str">
        <f t="shared" si="104"/>
        <v/>
      </c>
      <c r="AT93" s="161" t="str">
        <f t="shared" si="105"/>
        <v/>
      </c>
      <c r="AU93" s="162" t="str">
        <f t="shared" si="141"/>
        <v/>
      </c>
      <c r="AV93" s="160" t="str">
        <f t="shared" si="106"/>
        <v/>
      </c>
      <c r="AW93" s="160" t="str">
        <f t="shared" si="107"/>
        <v/>
      </c>
      <c r="AX93" s="161" t="str">
        <f t="shared" si="108"/>
        <v/>
      </c>
      <c r="AY93" s="162" t="str">
        <f t="shared" si="142"/>
        <v/>
      </c>
      <c r="AZ93" s="160" t="str">
        <f t="shared" si="109"/>
        <v/>
      </c>
      <c r="BA93" s="160" t="str">
        <f t="shared" si="110"/>
        <v/>
      </c>
      <c r="BB93" s="161" t="str">
        <f t="shared" si="111"/>
        <v/>
      </c>
      <c r="BC93" s="162" t="str">
        <f t="shared" si="143"/>
        <v/>
      </c>
      <c r="BD93" s="160" t="str">
        <f t="shared" si="112"/>
        <v/>
      </c>
      <c r="BE93" s="160" t="str">
        <f t="shared" si="113"/>
        <v/>
      </c>
      <c r="BF93" s="161" t="str">
        <f t="shared" si="114"/>
        <v/>
      </c>
      <c r="BG93" s="199" t="str">
        <f t="shared" si="144"/>
        <v/>
      </c>
      <c r="BH93" s="200" t="str">
        <f t="shared" si="145"/>
        <v/>
      </c>
      <c r="BI93" s="200" t="str">
        <f t="shared" si="146"/>
        <v/>
      </c>
      <c r="BJ93" s="201" t="str">
        <f t="shared" si="147"/>
        <v/>
      </c>
      <c r="BK93" s="199" t="str">
        <f t="shared" si="148"/>
        <v/>
      </c>
      <c r="BL93" s="200" t="str">
        <f t="shared" si="115"/>
        <v/>
      </c>
      <c r="BM93" s="200" t="str">
        <f t="shared" si="116"/>
        <v/>
      </c>
      <c r="BN93" s="201" t="str">
        <f t="shared" si="117"/>
        <v/>
      </c>
      <c r="BO93" s="199" t="str">
        <f t="shared" si="149"/>
        <v/>
      </c>
      <c r="BP93" s="200" t="str">
        <f t="shared" si="118"/>
        <v/>
      </c>
      <c r="BQ93" s="200" t="str">
        <f t="shared" si="119"/>
        <v/>
      </c>
      <c r="BR93" s="202" t="str">
        <f t="shared" si="120"/>
        <v/>
      </c>
      <c r="BS93" s="199" t="str">
        <f t="shared" si="150"/>
        <v/>
      </c>
      <c r="BT93" s="200" t="str">
        <f t="shared" si="121"/>
        <v/>
      </c>
      <c r="BU93" s="200" t="str">
        <f t="shared" si="122"/>
        <v/>
      </c>
      <c r="BV93" s="201" t="str">
        <f t="shared" si="123"/>
        <v/>
      </c>
    </row>
    <row r="94" spans="1:74" s="2" customFormat="1" ht="33" customHeight="1" x14ac:dyDescent="0.25">
      <c r="A94" s="110"/>
      <c r="B94" s="106"/>
      <c r="C94" s="162" t="str">
        <f t="shared" si="124"/>
        <v/>
      </c>
      <c r="D94" s="160"/>
      <c r="E94" s="160"/>
      <c r="F94" s="161"/>
      <c r="G94" s="162" t="str">
        <f t="shared" si="125"/>
        <v/>
      </c>
      <c r="H94" s="160"/>
      <c r="I94" s="160"/>
      <c r="J94" s="161"/>
      <c r="K94" s="162" t="str">
        <f t="shared" si="126"/>
        <v/>
      </c>
      <c r="L94" s="160"/>
      <c r="M94" s="160"/>
      <c r="N94" s="161"/>
      <c r="O94" s="162" t="str">
        <f t="shared" si="127"/>
        <v/>
      </c>
      <c r="P94" s="160"/>
      <c r="Q94" s="160"/>
      <c r="R94" s="161"/>
      <c r="S94" s="162" t="str">
        <f t="shared" si="128"/>
        <v/>
      </c>
      <c r="T94" s="160" t="str">
        <f t="shared" si="129"/>
        <v/>
      </c>
      <c r="U94" s="160" t="str">
        <f t="shared" si="130"/>
        <v/>
      </c>
      <c r="V94" s="161" t="str">
        <f t="shared" si="131"/>
        <v/>
      </c>
      <c r="W94" s="162" t="str">
        <f t="shared" si="132"/>
        <v/>
      </c>
      <c r="X94" s="160" t="str">
        <f t="shared" si="133"/>
        <v/>
      </c>
      <c r="Y94" s="160" t="str">
        <f t="shared" si="91"/>
        <v/>
      </c>
      <c r="Z94" s="161" t="str">
        <f t="shared" si="92"/>
        <v/>
      </c>
      <c r="AA94" s="162" t="str">
        <f t="shared" si="134"/>
        <v/>
      </c>
      <c r="AB94" s="160" t="str">
        <f t="shared" si="135"/>
        <v/>
      </c>
      <c r="AC94" s="160" t="str">
        <f t="shared" si="93"/>
        <v/>
      </c>
      <c r="AD94" s="161" t="str">
        <f t="shared" si="94"/>
        <v/>
      </c>
      <c r="AE94" s="162" t="str">
        <f t="shared" si="136"/>
        <v/>
      </c>
      <c r="AF94" s="160" t="str">
        <f t="shared" si="137"/>
        <v/>
      </c>
      <c r="AG94" s="160" t="str">
        <f t="shared" si="95"/>
        <v/>
      </c>
      <c r="AH94" s="161" t="str">
        <f t="shared" si="96"/>
        <v/>
      </c>
      <c r="AI94" s="162" t="str">
        <f t="shared" si="138"/>
        <v/>
      </c>
      <c r="AJ94" s="160" t="str">
        <f t="shared" si="97"/>
        <v/>
      </c>
      <c r="AK94" s="160" t="str">
        <f t="shared" si="98"/>
        <v/>
      </c>
      <c r="AL94" s="161" t="str">
        <f t="shared" si="99"/>
        <v/>
      </c>
      <c r="AM94" s="163" t="str">
        <f t="shared" si="139"/>
        <v/>
      </c>
      <c r="AN94" s="160" t="str">
        <f t="shared" si="100"/>
        <v/>
      </c>
      <c r="AO94" s="160" t="str">
        <f t="shared" si="101"/>
        <v/>
      </c>
      <c r="AP94" s="161" t="str">
        <f t="shared" si="102"/>
        <v/>
      </c>
      <c r="AQ94" s="163" t="str">
        <f t="shared" si="140"/>
        <v/>
      </c>
      <c r="AR94" s="160" t="str">
        <f t="shared" si="103"/>
        <v/>
      </c>
      <c r="AS94" s="160" t="str">
        <f t="shared" si="104"/>
        <v/>
      </c>
      <c r="AT94" s="161" t="str">
        <f t="shared" si="105"/>
        <v/>
      </c>
      <c r="AU94" s="162" t="str">
        <f t="shared" si="141"/>
        <v/>
      </c>
      <c r="AV94" s="160" t="str">
        <f t="shared" si="106"/>
        <v/>
      </c>
      <c r="AW94" s="160" t="str">
        <f t="shared" si="107"/>
        <v/>
      </c>
      <c r="AX94" s="161" t="str">
        <f t="shared" si="108"/>
        <v/>
      </c>
      <c r="AY94" s="162" t="str">
        <f t="shared" si="142"/>
        <v/>
      </c>
      <c r="AZ94" s="160" t="str">
        <f t="shared" si="109"/>
        <v/>
      </c>
      <c r="BA94" s="160" t="str">
        <f t="shared" si="110"/>
        <v/>
      </c>
      <c r="BB94" s="161" t="str">
        <f t="shared" si="111"/>
        <v/>
      </c>
      <c r="BC94" s="162" t="str">
        <f t="shared" si="143"/>
        <v/>
      </c>
      <c r="BD94" s="160" t="str">
        <f t="shared" si="112"/>
        <v/>
      </c>
      <c r="BE94" s="160" t="str">
        <f t="shared" si="113"/>
        <v/>
      </c>
      <c r="BF94" s="161" t="str">
        <f t="shared" si="114"/>
        <v/>
      </c>
      <c r="BG94" s="199" t="str">
        <f t="shared" si="144"/>
        <v/>
      </c>
      <c r="BH94" s="200" t="str">
        <f t="shared" si="145"/>
        <v/>
      </c>
      <c r="BI94" s="200" t="str">
        <f t="shared" si="146"/>
        <v/>
      </c>
      <c r="BJ94" s="201" t="str">
        <f t="shared" si="147"/>
        <v/>
      </c>
      <c r="BK94" s="199" t="str">
        <f t="shared" si="148"/>
        <v/>
      </c>
      <c r="BL94" s="200" t="str">
        <f t="shared" si="115"/>
        <v/>
      </c>
      <c r="BM94" s="200" t="str">
        <f t="shared" si="116"/>
        <v/>
      </c>
      <c r="BN94" s="201" t="str">
        <f t="shared" si="117"/>
        <v/>
      </c>
      <c r="BO94" s="199" t="str">
        <f t="shared" si="149"/>
        <v/>
      </c>
      <c r="BP94" s="200" t="str">
        <f t="shared" si="118"/>
        <v/>
      </c>
      <c r="BQ94" s="200" t="str">
        <f t="shared" si="119"/>
        <v/>
      </c>
      <c r="BR94" s="202" t="str">
        <f t="shared" si="120"/>
        <v/>
      </c>
      <c r="BS94" s="199" t="str">
        <f t="shared" si="150"/>
        <v/>
      </c>
      <c r="BT94" s="200" t="str">
        <f t="shared" si="121"/>
        <v/>
      </c>
      <c r="BU94" s="200" t="str">
        <f t="shared" si="122"/>
        <v/>
      </c>
      <c r="BV94" s="201" t="str">
        <f t="shared" si="123"/>
        <v/>
      </c>
    </row>
    <row r="95" spans="1:74" s="2" customFormat="1" ht="33" customHeight="1" x14ac:dyDescent="0.25">
      <c r="A95" s="110"/>
      <c r="B95" s="106"/>
      <c r="C95" s="162" t="str">
        <f t="shared" si="124"/>
        <v/>
      </c>
      <c r="D95" s="160"/>
      <c r="E95" s="160"/>
      <c r="F95" s="161"/>
      <c r="G95" s="162" t="str">
        <f t="shared" si="125"/>
        <v/>
      </c>
      <c r="H95" s="160"/>
      <c r="I95" s="160"/>
      <c r="J95" s="161"/>
      <c r="K95" s="162" t="str">
        <f t="shared" si="126"/>
        <v/>
      </c>
      <c r="L95" s="160"/>
      <c r="M95" s="160"/>
      <c r="N95" s="161"/>
      <c r="O95" s="162" t="str">
        <f t="shared" si="127"/>
        <v/>
      </c>
      <c r="P95" s="160"/>
      <c r="Q95" s="160"/>
      <c r="R95" s="161"/>
      <c r="S95" s="162" t="str">
        <f t="shared" si="128"/>
        <v/>
      </c>
      <c r="T95" s="160" t="str">
        <f t="shared" si="129"/>
        <v/>
      </c>
      <c r="U95" s="160" t="str">
        <f t="shared" si="130"/>
        <v/>
      </c>
      <c r="V95" s="161" t="str">
        <f t="shared" si="131"/>
        <v/>
      </c>
      <c r="W95" s="162" t="str">
        <f t="shared" si="132"/>
        <v/>
      </c>
      <c r="X95" s="160" t="str">
        <f t="shared" si="133"/>
        <v/>
      </c>
      <c r="Y95" s="160" t="str">
        <f t="shared" si="91"/>
        <v/>
      </c>
      <c r="Z95" s="161" t="str">
        <f t="shared" si="92"/>
        <v/>
      </c>
      <c r="AA95" s="162" t="str">
        <f t="shared" si="134"/>
        <v/>
      </c>
      <c r="AB95" s="160" t="str">
        <f t="shared" si="135"/>
        <v/>
      </c>
      <c r="AC95" s="160" t="str">
        <f t="shared" si="93"/>
        <v/>
      </c>
      <c r="AD95" s="161" t="str">
        <f t="shared" si="94"/>
        <v/>
      </c>
      <c r="AE95" s="162" t="str">
        <f t="shared" si="136"/>
        <v/>
      </c>
      <c r="AF95" s="160" t="str">
        <f t="shared" si="137"/>
        <v/>
      </c>
      <c r="AG95" s="160" t="str">
        <f t="shared" si="95"/>
        <v/>
      </c>
      <c r="AH95" s="161" t="str">
        <f t="shared" si="96"/>
        <v/>
      </c>
      <c r="AI95" s="162" t="str">
        <f t="shared" si="138"/>
        <v/>
      </c>
      <c r="AJ95" s="160" t="str">
        <f t="shared" si="97"/>
        <v/>
      </c>
      <c r="AK95" s="160" t="str">
        <f t="shared" si="98"/>
        <v/>
      </c>
      <c r="AL95" s="161" t="str">
        <f t="shared" si="99"/>
        <v/>
      </c>
      <c r="AM95" s="163" t="str">
        <f t="shared" si="139"/>
        <v/>
      </c>
      <c r="AN95" s="160" t="str">
        <f t="shared" si="100"/>
        <v/>
      </c>
      <c r="AO95" s="160" t="str">
        <f t="shared" si="101"/>
        <v/>
      </c>
      <c r="AP95" s="161" t="str">
        <f t="shared" si="102"/>
        <v/>
      </c>
      <c r="AQ95" s="163" t="str">
        <f t="shared" si="140"/>
        <v/>
      </c>
      <c r="AR95" s="160" t="str">
        <f t="shared" si="103"/>
        <v/>
      </c>
      <c r="AS95" s="160" t="str">
        <f t="shared" si="104"/>
        <v/>
      </c>
      <c r="AT95" s="161" t="str">
        <f t="shared" si="105"/>
        <v/>
      </c>
      <c r="AU95" s="162" t="str">
        <f t="shared" si="141"/>
        <v/>
      </c>
      <c r="AV95" s="160" t="str">
        <f t="shared" si="106"/>
        <v/>
      </c>
      <c r="AW95" s="160" t="str">
        <f t="shared" si="107"/>
        <v/>
      </c>
      <c r="AX95" s="161" t="str">
        <f t="shared" si="108"/>
        <v/>
      </c>
      <c r="AY95" s="162" t="str">
        <f t="shared" si="142"/>
        <v/>
      </c>
      <c r="AZ95" s="160" t="str">
        <f t="shared" si="109"/>
        <v/>
      </c>
      <c r="BA95" s="160" t="str">
        <f t="shared" si="110"/>
        <v/>
      </c>
      <c r="BB95" s="161" t="str">
        <f t="shared" si="111"/>
        <v/>
      </c>
      <c r="BC95" s="162" t="str">
        <f t="shared" si="143"/>
        <v/>
      </c>
      <c r="BD95" s="160" t="str">
        <f t="shared" si="112"/>
        <v/>
      </c>
      <c r="BE95" s="160" t="str">
        <f t="shared" si="113"/>
        <v/>
      </c>
      <c r="BF95" s="161" t="str">
        <f t="shared" si="114"/>
        <v/>
      </c>
      <c r="BG95" s="199" t="str">
        <f t="shared" si="144"/>
        <v/>
      </c>
      <c r="BH95" s="200" t="str">
        <f t="shared" si="145"/>
        <v/>
      </c>
      <c r="BI95" s="200" t="str">
        <f t="shared" si="146"/>
        <v/>
      </c>
      <c r="BJ95" s="201" t="str">
        <f t="shared" si="147"/>
        <v/>
      </c>
      <c r="BK95" s="199" t="str">
        <f t="shared" si="148"/>
        <v/>
      </c>
      <c r="BL95" s="200" t="str">
        <f t="shared" si="115"/>
        <v/>
      </c>
      <c r="BM95" s="200" t="str">
        <f t="shared" si="116"/>
        <v/>
      </c>
      <c r="BN95" s="201" t="str">
        <f t="shared" si="117"/>
        <v/>
      </c>
      <c r="BO95" s="199" t="str">
        <f t="shared" si="149"/>
        <v/>
      </c>
      <c r="BP95" s="200" t="str">
        <f t="shared" si="118"/>
        <v/>
      </c>
      <c r="BQ95" s="200" t="str">
        <f t="shared" si="119"/>
        <v/>
      </c>
      <c r="BR95" s="202" t="str">
        <f t="shared" si="120"/>
        <v/>
      </c>
      <c r="BS95" s="199" t="str">
        <f t="shared" si="150"/>
        <v/>
      </c>
      <c r="BT95" s="200" t="str">
        <f t="shared" si="121"/>
        <v/>
      </c>
      <c r="BU95" s="200" t="str">
        <f t="shared" si="122"/>
        <v/>
      </c>
      <c r="BV95" s="201" t="str">
        <f t="shared" si="123"/>
        <v/>
      </c>
    </row>
    <row r="96" spans="1:74" s="2" customFormat="1" ht="33" customHeight="1" x14ac:dyDescent="0.25">
      <c r="A96" s="110"/>
      <c r="B96" s="106"/>
      <c r="C96" s="162" t="str">
        <f t="shared" si="124"/>
        <v/>
      </c>
      <c r="D96" s="160"/>
      <c r="E96" s="160"/>
      <c r="F96" s="161"/>
      <c r="G96" s="162" t="str">
        <f t="shared" si="125"/>
        <v/>
      </c>
      <c r="H96" s="160"/>
      <c r="I96" s="160"/>
      <c r="J96" s="161"/>
      <c r="K96" s="162" t="str">
        <f t="shared" si="126"/>
        <v/>
      </c>
      <c r="L96" s="160"/>
      <c r="M96" s="160"/>
      <c r="N96" s="161"/>
      <c r="O96" s="162" t="str">
        <f t="shared" si="127"/>
        <v/>
      </c>
      <c r="P96" s="160"/>
      <c r="Q96" s="160"/>
      <c r="R96" s="161"/>
      <c r="S96" s="162" t="str">
        <f t="shared" si="128"/>
        <v/>
      </c>
      <c r="T96" s="160" t="str">
        <f t="shared" si="129"/>
        <v/>
      </c>
      <c r="U96" s="160" t="str">
        <f t="shared" si="130"/>
        <v/>
      </c>
      <c r="V96" s="161" t="str">
        <f t="shared" si="131"/>
        <v/>
      </c>
      <c r="W96" s="162" t="str">
        <f t="shared" si="132"/>
        <v/>
      </c>
      <c r="X96" s="160" t="str">
        <f t="shared" si="133"/>
        <v/>
      </c>
      <c r="Y96" s="160" t="str">
        <f t="shared" si="91"/>
        <v/>
      </c>
      <c r="Z96" s="161" t="str">
        <f t="shared" si="92"/>
        <v/>
      </c>
      <c r="AA96" s="162" t="str">
        <f t="shared" si="134"/>
        <v/>
      </c>
      <c r="AB96" s="160" t="str">
        <f t="shared" si="135"/>
        <v/>
      </c>
      <c r="AC96" s="160" t="str">
        <f t="shared" si="93"/>
        <v/>
      </c>
      <c r="AD96" s="161" t="str">
        <f t="shared" si="94"/>
        <v/>
      </c>
      <c r="AE96" s="162" t="str">
        <f t="shared" si="136"/>
        <v/>
      </c>
      <c r="AF96" s="160" t="str">
        <f t="shared" si="137"/>
        <v/>
      </c>
      <c r="AG96" s="160" t="str">
        <f t="shared" si="95"/>
        <v/>
      </c>
      <c r="AH96" s="161" t="str">
        <f t="shared" si="96"/>
        <v/>
      </c>
      <c r="AI96" s="162" t="str">
        <f t="shared" si="138"/>
        <v/>
      </c>
      <c r="AJ96" s="160" t="str">
        <f t="shared" si="97"/>
        <v/>
      </c>
      <c r="AK96" s="160" t="str">
        <f t="shared" si="98"/>
        <v/>
      </c>
      <c r="AL96" s="161" t="str">
        <f t="shared" si="99"/>
        <v/>
      </c>
      <c r="AM96" s="163" t="str">
        <f t="shared" si="139"/>
        <v/>
      </c>
      <c r="AN96" s="160" t="str">
        <f t="shared" si="100"/>
        <v/>
      </c>
      <c r="AO96" s="160" t="str">
        <f t="shared" si="101"/>
        <v/>
      </c>
      <c r="AP96" s="161" t="str">
        <f t="shared" si="102"/>
        <v/>
      </c>
      <c r="AQ96" s="163" t="str">
        <f t="shared" si="140"/>
        <v/>
      </c>
      <c r="AR96" s="160" t="str">
        <f t="shared" si="103"/>
        <v/>
      </c>
      <c r="AS96" s="160" t="str">
        <f t="shared" si="104"/>
        <v/>
      </c>
      <c r="AT96" s="161" t="str">
        <f t="shared" si="105"/>
        <v/>
      </c>
      <c r="AU96" s="162" t="str">
        <f t="shared" si="141"/>
        <v/>
      </c>
      <c r="AV96" s="160" t="str">
        <f t="shared" si="106"/>
        <v/>
      </c>
      <c r="AW96" s="160" t="str">
        <f t="shared" si="107"/>
        <v/>
      </c>
      <c r="AX96" s="161" t="str">
        <f t="shared" si="108"/>
        <v/>
      </c>
      <c r="AY96" s="162" t="str">
        <f t="shared" si="142"/>
        <v/>
      </c>
      <c r="AZ96" s="160" t="str">
        <f t="shared" si="109"/>
        <v/>
      </c>
      <c r="BA96" s="160" t="str">
        <f t="shared" si="110"/>
        <v/>
      </c>
      <c r="BB96" s="161" t="str">
        <f t="shared" si="111"/>
        <v/>
      </c>
      <c r="BC96" s="162" t="str">
        <f t="shared" si="143"/>
        <v/>
      </c>
      <c r="BD96" s="160" t="str">
        <f t="shared" si="112"/>
        <v/>
      </c>
      <c r="BE96" s="160" t="str">
        <f t="shared" si="113"/>
        <v/>
      </c>
      <c r="BF96" s="161" t="str">
        <f t="shared" si="114"/>
        <v/>
      </c>
      <c r="BG96" s="199" t="str">
        <f t="shared" si="144"/>
        <v/>
      </c>
      <c r="BH96" s="200" t="str">
        <f t="shared" si="145"/>
        <v/>
      </c>
      <c r="BI96" s="200" t="str">
        <f t="shared" si="146"/>
        <v/>
      </c>
      <c r="BJ96" s="201" t="str">
        <f t="shared" si="147"/>
        <v/>
      </c>
      <c r="BK96" s="199" t="str">
        <f t="shared" si="148"/>
        <v/>
      </c>
      <c r="BL96" s="200" t="str">
        <f t="shared" si="115"/>
        <v/>
      </c>
      <c r="BM96" s="200" t="str">
        <f t="shared" si="116"/>
        <v/>
      </c>
      <c r="BN96" s="201" t="str">
        <f t="shared" si="117"/>
        <v/>
      </c>
      <c r="BO96" s="199" t="str">
        <f t="shared" si="149"/>
        <v/>
      </c>
      <c r="BP96" s="200" t="str">
        <f t="shared" si="118"/>
        <v/>
      </c>
      <c r="BQ96" s="200" t="str">
        <f t="shared" si="119"/>
        <v/>
      </c>
      <c r="BR96" s="202" t="str">
        <f t="shared" si="120"/>
        <v/>
      </c>
      <c r="BS96" s="199" t="str">
        <f t="shared" si="150"/>
        <v/>
      </c>
      <c r="BT96" s="200" t="str">
        <f t="shared" si="121"/>
        <v/>
      </c>
      <c r="BU96" s="200" t="str">
        <f t="shared" si="122"/>
        <v/>
      </c>
      <c r="BV96" s="201" t="str">
        <f t="shared" si="123"/>
        <v/>
      </c>
    </row>
    <row r="97" spans="1:74" s="2" customFormat="1" ht="33" customHeight="1" x14ac:dyDescent="0.25">
      <c r="A97" s="110"/>
      <c r="B97" s="106"/>
      <c r="C97" s="162" t="str">
        <f t="shared" si="124"/>
        <v/>
      </c>
      <c r="D97" s="160"/>
      <c r="E97" s="160"/>
      <c r="F97" s="161"/>
      <c r="G97" s="162" t="str">
        <f t="shared" si="125"/>
        <v/>
      </c>
      <c r="H97" s="160"/>
      <c r="I97" s="160"/>
      <c r="J97" s="161"/>
      <c r="K97" s="162" t="str">
        <f t="shared" si="126"/>
        <v/>
      </c>
      <c r="L97" s="160"/>
      <c r="M97" s="160"/>
      <c r="N97" s="161"/>
      <c r="O97" s="162" t="str">
        <f t="shared" si="127"/>
        <v/>
      </c>
      <c r="P97" s="160"/>
      <c r="Q97" s="160"/>
      <c r="R97" s="161"/>
      <c r="S97" s="162" t="str">
        <f t="shared" si="128"/>
        <v/>
      </c>
      <c r="T97" s="160" t="str">
        <f t="shared" si="129"/>
        <v/>
      </c>
      <c r="U97" s="160" t="str">
        <f t="shared" si="130"/>
        <v/>
      </c>
      <c r="V97" s="161" t="str">
        <f t="shared" si="131"/>
        <v/>
      </c>
      <c r="W97" s="162" t="str">
        <f t="shared" si="132"/>
        <v/>
      </c>
      <c r="X97" s="160" t="str">
        <f t="shared" si="133"/>
        <v/>
      </c>
      <c r="Y97" s="160" t="str">
        <f t="shared" si="91"/>
        <v/>
      </c>
      <c r="Z97" s="161" t="str">
        <f t="shared" si="92"/>
        <v/>
      </c>
      <c r="AA97" s="162" t="str">
        <f t="shared" si="134"/>
        <v/>
      </c>
      <c r="AB97" s="160" t="str">
        <f t="shared" si="135"/>
        <v/>
      </c>
      <c r="AC97" s="160" t="str">
        <f t="shared" si="93"/>
        <v/>
      </c>
      <c r="AD97" s="161" t="str">
        <f t="shared" si="94"/>
        <v/>
      </c>
      <c r="AE97" s="162" t="str">
        <f t="shared" si="136"/>
        <v/>
      </c>
      <c r="AF97" s="160" t="str">
        <f t="shared" si="137"/>
        <v/>
      </c>
      <c r="AG97" s="160" t="str">
        <f t="shared" si="95"/>
        <v/>
      </c>
      <c r="AH97" s="161" t="str">
        <f t="shared" si="96"/>
        <v/>
      </c>
      <c r="AI97" s="162" t="str">
        <f t="shared" si="138"/>
        <v/>
      </c>
      <c r="AJ97" s="160" t="str">
        <f t="shared" si="97"/>
        <v/>
      </c>
      <c r="AK97" s="160" t="str">
        <f t="shared" si="98"/>
        <v/>
      </c>
      <c r="AL97" s="161" t="str">
        <f t="shared" si="99"/>
        <v/>
      </c>
      <c r="AM97" s="163" t="str">
        <f t="shared" si="139"/>
        <v/>
      </c>
      <c r="AN97" s="160" t="str">
        <f t="shared" si="100"/>
        <v/>
      </c>
      <c r="AO97" s="160" t="str">
        <f t="shared" si="101"/>
        <v/>
      </c>
      <c r="AP97" s="161" t="str">
        <f t="shared" si="102"/>
        <v/>
      </c>
      <c r="AQ97" s="163" t="str">
        <f t="shared" si="140"/>
        <v/>
      </c>
      <c r="AR97" s="160" t="str">
        <f t="shared" si="103"/>
        <v/>
      </c>
      <c r="AS97" s="160" t="str">
        <f t="shared" si="104"/>
        <v/>
      </c>
      <c r="AT97" s="161" t="str">
        <f t="shared" si="105"/>
        <v/>
      </c>
      <c r="AU97" s="162" t="str">
        <f t="shared" si="141"/>
        <v/>
      </c>
      <c r="AV97" s="160" t="str">
        <f t="shared" si="106"/>
        <v/>
      </c>
      <c r="AW97" s="160" t="str">
        <f t="shared" si="107"/>
        <v/>
      </c>
      <c r="AX97" s="161" t="str">
        <f t="shared" si="108"/>
        <v/>
      </c>
      <c r="AY97" s="162" t="str">
        <f t="shared" si="142"/>
        <v/>
      </c>
      <c r="AZ97" s="160" t="str">
        <f t="shared" si="109"/>
        <v/>
      </c>
      <c r="BA97" s="160" t="str">
        <f t="shared" si="110"/>
        <v/>
      </c>
      <c r="BB97" s="161" t="str">
        <f t="shared" si="111"/>
        <v/>
      </c>
      <c r="BC97" s="162" t="str">
        <f t="shared" si="143"/>
        <v/>
      </c>
      <c r="BD97" s="160" t="str">
        <f t="shared" si="112"/>
        <v/>
      </c>
      <c r="BE97" s="160" t="str">
        <f t="shared" si="113"/>
        <v/>
      </c>
      <c r="BF97" s="161" t="str">
        <f t="shared" si="114"/>
        <v/>
      </c>
      <c r="BG97" s="199" t="str">
        <f t="shared" si="144"/>
        <v/>
      </c>
      <c r="BH97" s="200" t="str">
        <f t="shared" si="145"/>
        <v/>
      </c>
      <c r="BI97" s="200" t="str">
        <f t="shared" si="146"/>
        <v/>
      </c>
      <c r="BJ97" s="201" t="str">
        <f t="shared" si="147"/>
        <v/>
      </c>
      <c r="BK97" s="199" t="str">
        <f t="shared" si="148"/>
        <v/>
      </c>
      <c r="BL97" s="200" t="str">
        <f t="shared" si="115"/>
        <v/>
      </c>
      <c r="BM97" s="200" t="str">
        <f t="shared" si="116"/>
        <v/>
      </c>
      <c r="BN97" s="201" t="str">
        <f t="shared" si="117"/>
        <v/>
      </c>
      <c r="BO97" s="199" t="str">
        <f t="shared" si="149"/>
        <v/>
      </c>
      <c r="BP97" s="200" t="str">
        <f t="shared" si="118"/>
        <v/>
      </c>
      <c r="BQ97" s="200" t="str">
        <f t="shared" si="119"/>
        <v/>
      </c>
      <c r="BR97" s="202" t="str">
        <f t="shared" si="120"/>
        <v/>
      </c>
      <c r="BS97" s="199" t="str">
        <f t="shared" si="150"/>
        <v/>
      </c>
      <c r="BT97" s="200" t="str">
        <f t="shared" si="121"/>
        <v/>
      </c>
      <c r="BU97" s="200" t="str">
        <f t="shared" si="122"/>
        <v/>
      </c>
      <c r="BV97" s="201" t="str">
        <f t="shared" si="123"/>
        <v/>
      </c>
    </row>
    <row r="98" spans="1:74" s="2" customFormat="1" ht="33" customHeight="1" x14ac:dyDescent="0.25">
      <c r="A98" s="110"/>
      <c r="B98" s="106"/>
      <c r="C98" s="162" t="str">
        <f t="shared" si="124"/>
        <v/>
      </c>
      <c r="D98" s="160"/>
      <c r="E98" s="160"/>
      <c r="F98" s="161"/>
      <c r="G98" s="162" t="str">
        <f t="shared" si="125"/>
        <v/>
      </c>
      <c r="H98" s="160"/>
      <c r="I98" s="160"/>
      <c r="J98" s="161"/>
      <c r="K98" s="162" t="str">
        <f t="shared" si="126"/>
        <v/>
      </c>
      <c r="L98" s="160"/>
      <c r="M98" s="160"/>
      <c r="N98" s="161"/>
      <c r="O98" s="162" t="str">
        <f t="shared" si="127"/>
        <v/>
      </c>
      <c r="P98" s="160"/>
      <c r="Q98" s="160"/>
      <c r="R98" s="161"/>
      <c r="S98" s="162" t="str">
        <f t="shared" si="128"/>
        <v/>
      </c>
      <c r="T98" s="160" t="str">
        <f t="shared" si="129"/>
        <v/>
      </c>
      <c r="U98" s="160" t="str">
        <f t="shared" si="130"/>
        <v/>
      </c>
      <c r="V98" s="161" t="str">
        <f t="shared" si="131"/>
        <v/>
      </c>
      <c r="W98" s="162" t="str">
        <f t="shared" si="132"/>
        <v/>
      </c>
      <c r="X98" s="160" t="str">
        <f t="shared" si="133"/>
        <v/>
      </c>
      <c r="Y98" s="160" t="str">
        <f t="shared" si="91"/>
        <v/>
      </c>
      <c r="Z98" s="161" t="str">
        <f t="shared" si="92"/>
        <v/>
      </c>
      <c r="AA98" s="162" t="str">
        <f t="shared" si="134"/>
        <v/>
      </c>
      <c r="AB98" s="160" t="str">
        <f t="shared" si="135"/>
        <v/>
      </c>
      <c r="AC98" s="160" t="str">
        <f t="shared" si="93"/>
        <v/>
      </c>
      <c r="AD98" s="161" t="str">
        <f t="shared" si="94"/>
        <v/>
      </c>
      <c r="AE98" s="162" t="str">
        <f t="shared" si="136"/>
        <v/>
      </c>
      <c r="AF98" s="160" t="str">
        <f t="shared" si="137"/>
        <v/>
      </c>
      <c r="AG98" s="160" t="str">
        <f t="shared" si="95"/>
        <v/>
      </c>
      <c r="AH98" s="161" t="str">
        <f t="shared" si="96"/>
        <v/>
      </c>
      <c r="AI98" s="162" t="str">
        <f t="shared" si="138"/>
        <v/>
      </c>
      <c r="AJ98" s="160" t="str">
        <f t="shared" si="97"/>
        <v/>
      </c>
      <c r="AK98" s="160" t="str">
        <f t="shared" si="98"/>
        <v/>
      </c>
      <c r="AL98" s="161" t="str">
        <f t="shared" si="99"/>
        <v/>
      </c>
      <c r="AM98" s="163" t="str">
        <f t="shared" si="139"/>
        <v/>
      </c>
      <c r="AN98" s="160" t="str">
        <f t="shared" si="100"/>
        <v/>
      </c>
      <c r="AO98" s="160" t="str">
        <f t="shared" si="101"/>
        <v/>
      </c>
      <c r="AP98" s="161" t="str">
        <f t="shared" si="102"/>
        <v/>
      </c>
      <c r="AQ98" s="163" t="str">
        <f t="shared" si="140"/>
        <v/>
      </c>
      <c r="AR98" s="160" t="str">
        <f t="shared" si="103"/>
        <v/>
      </c>
      <c r="AS98" s="160" t="str">
        <f t="shared" si="104"/>
        <v/>
      </c>
      <c r="AT98" s="161" t="str">
        <f t="shared" si="105"/>
        <v/>
      </c>
      <c r="AU98" s="162" t="str">
        <f t="shared" si="141"/>
        <v/>
      </c>
      <c r="AV98" s="160" t="str">
        <f t="shared" si="106"/>
        <v/>
      </c>
      <c r="AW98" s="160" t="str">
        <f t="shared" si="107"/>
        <v/>
      </c>
      <c r="AX98" s="161" t="str">
        <f t="shared" si="108"/>
        <v/>
      </c>
      <c r="AY98" s="162" t="str">
        <f t="shared" si="142"/>
        <v/>
      </c>
      <c r="AZ98" s="160" t="str">
        <f t="shared" si="109"/>
        <v/>
      </c>
      <c r="BA98" s="160" t="str">
        <f t="shared" si="110"/>
        <v/>
      </c>
      <c r="BB98" s="161" t="str">
        <f t="shared" si="111"/>
        <v/>
      </c>
      <c r="BC98" s="162" t="str">
        <f t="shared" si="143"/>
        <v/>
      </c>
      <c r="BD98" s="160" t="str">
        <f t="shared" si="112"/>
        <v/>
      </c>
      <c r="BE98" s="160" t="str">
        <f t="shared" si="113"/>
        <v/>
      </c>
      <c r="BF98" s="161" t="str">
        <f t="shared" si="114"/>
        <v/>
      </c>
      <c r="BG98" s="199" t="str">
        <f t="shared" si="144"/>
        <v/>
      </c>
      <c r="BH98" s="200" t="str">
        <f t="shared" si="145"/>
        <v/>
      </c>
      <c r="BI98" s="200" t="str">
        <f t="shared" si="146"/>
        <v/>
      </c>
      <c r="BJ98" s="201" t="str">
        <f t="shared" si="147"/>
        <v/>
      </c>
      <c r="BK98" s="199" t="str">
        <f t="shared" si="148"/>
        <v/>
      </c>
      <c r="BL98" s="200" t="str">
        <f t="shared" si="115"/>
        <v/>
      </c>
      <c r="BM98" s="200" t="str">
        <f t="shared" si="116"/>
        <v/>
      </c>
      <c r="BN98" s="201" t="str">
        <f t="shared" si="117"/>
        <v/>
      </c>
      <c r="BO98" s="199" t="str">
        <f t="shared" si="149"/>
        <v/>
      </c>
      <c r="BP98" s="200" t="str">
        <f t="shared" si="118"/>
        <v/>
      </c>
      <c r="BQ98" s="200" t="str">
        <f t="shared" si="119"/>
        <v/>
      </c>
      <c r="BR98" s="202" t="str">
        <f t="shared" si="120"/>
        <v/>
      </c>
      <c r="BS98" s="199" t="str">
        <f t="shared" si="150"/>
        <v/>
      </c>
      <c r="BT98" s="200" t="str">
        <f t="shared" si="121"/>
        <v/>
      </c>
      <c r="BU98" s="200" t="str">
        <f t="shared" si="122"/>
        <v/>
      </c>
      <c r="BV98" s="201" t="str">
        <f t="shared" si="123"/>
        <v/>
      </c>
    </row>
    <row r="99" spans="1:74" s="2" customFormat="1" ht="33" customHeight="1" x14ac:dyDescent="0.25">
      <c r="A99" s="110"/>
      <c r="B99" s="106"/>
      <c r="C99" s="162" t="str">
        <f t="shared" si="124"/>
        <v/>
      </c>
      <c r="D99" s="160"/>
      <c r="E99" s="160"/>
      <c r="F99" s="161"/>
      <c r="G99" s="162" t="str">
        <f t="shared" si="125"/>
        <v/>
      </c>
      <c r="H99" s="160"/>
      <c r="I99" s="160"/>
      <c r="J99" s="161"/>
      <c r="K99" s="162" t="str">
        <f t="shared" si="126"/>
        <v/>
      </c>
      <c r="L99" s="160"/>
      <c r="M99" s="160"/>
      <c r="N99" s="161"/>
      <c r="O99" s="162" t="str">
        <f t="shared" si="127"/>
        <v/>
      </c>
      <c r="P99" s="160"/>
      <c r="Q99" s="160"/>
      <c r="R99" s="161"/>
      <c r="S99" s="162" t="str">
        <f t="shared" si="128"/>
        <v/>
      </c>
      <c r="T99" s="160" t="str">
        <f t="shared" si="129"/>
        <v/>
      </c>
      <c r="U99" s="160" t="str">
        <f t="shared" si="130"/>
        <v/>
      </c>
      <c r="V99" s="161" t="str">
        <f t="shared" si="131"/>
        <v/>
      </c>
      <c r="W99" s="162" t="str">
        <f t="shared" si="132"/>
        <v/>
      </c>
      <c r="X99" s="160" t="str">
        <f t="shared" si="133"/>
        <v/>
      </c>
      <c r="Y99" s="160" t="str">
        <f t="shared" si="91"/>
        <v/>
      </c>
      <c r="Z99" s="161" t="str">
        <f t="shared" si="92"/>
        <v/>
      </c>
      <c r="AA99" s="162" t="str">
        <f t="shared" si="134"/>
        <v/>
      </c>
      <c r="AB99" s="160" t="str">
        <f t="shared" si="135"/>
        <v/>
      </c>
      <c r="AC99" s="160" t="str">
        <f t="shared" si="93"/>
        <v/>
      </c>
      <c r="AD99" s="161" t="str">
        <f t="shared" si="94"/>
        <v/>
      </c>
      <c r="AE99" s="162" t="str">
        <f t="shared" si="136"/>
        <v/>
      </c>
      <c r="AF99" s="160" t="str">
        <f t="shared" si="137"/>
        <v/>
      </c>
      <c r="AG99" s="160" t="str">
        <f t="shared" si="95"/>
        <v/>
      </c>
      <c r="AH99" s="161" t="str">
        <f t="shared" si="96"/>
        <v/>
      </c>
      <c r="AI99" s="162" t="str">
        <f t="shared" si="138"/>
        <v/>
      </c>
      <c r="AJ99" s="160" t="str">
        <f t="shared" si="97"/>
        <v/>
      </c>
      <c r="AK99" s="160" t="str">
        <f t="shared" si="98"/>
        <v/>
      </c>
      <c r="AL99" s="161" t="str">
        <f t="shared" si="99"/>
        <v/>
      </c>
      <c r="AM99" s="163" t="str">
        <f t="shared" si="139"/>
        <v/>
      </c>
      <c r="AN99" s="160" t="str">
        <f t="shared" si="100"/>
        <v/>
      </c>
      <c r="AO99" s="160" t="str">
        <f t="shared" si="101"/>
        <v/>
      </c>
      <c r="AP99" s="161" t="str">
        <f t="shared" si="102"/>
        <v/>
      </c>
      <c r="AQ99" s="163" t="str">
        <f t="shared" si="140"/>
        <v/>
      </c>
      <c r="AR99" s="160" t="str">
        <f t="shared" si="103"/>
        <v/>
      </c>
      <c r="AS99" s="160" t="str">
        <f t="shared" si="104"/>
        <v/>
      </c>
      <c r="AT99" s="161" t="str">
        <f t="shared" si="105"/>
        <v/>
      </c>
      <c r="AU99" s="162" t="str">
        <f t="shared" si="141"/>
        <v/>
      </c>
      <c r="AV99" s="160" t="str">
        <f t="shared" si="106"/>
        <v/>
      </c>
      <c r="AW99" s="160" t="str">
        <f t="shared" si="107"/>
        <v/>
      </c>
      <c r="AX99" s="161" t="str">
        <f t="shared" si="108"/>
        <v/>
      </c>
      <c r="AY99" s="162" t="str">
        <f t="shared" si="142"/>
        <v/>
      </c>
      <c r="AZ99" s="160" t="str">
        <f t="shared" si="109"/>
        <v/>
      </c>
      <c r="BA99" s="160" t="str">
        <f t="shared" si="110"/>
        <v/>
      </c>
      <c r="BB99" s="161" t="str">
        <f t="shared" si="111"/>
        <v/>
      </c>
      <c r="BC99" s="162" t="str">
        <f t="shared" si="143"/>
        <v/>
      </c>
      <c r="BD99" s="160" t="str">
        <f t="shared" si="112"/>
        <v/>
      </c>
      <c r="BE99" s="160" t="str">
        <f t="shared" si="113"/>
        <v/>
      </c>
      <c r="BF99" s="161" t="str">
        <f t="shared" si="114"/>
        <v/>
      </c>
      <c r="BG99" s="199" t="str">
        <f t="shared" si="144"/>
        <v/>
      </c>
      <c r="BH99" s="200" t="str">
        <f t="shared" si="145"/>
        <v/>
      </c>
      <c r="BI99" s="200" t="str">
        <f t="shared" si="146"/>
        <v/>
      </c>
      <c r="BJ99" s="201" t="str">
        <f t="shared" si="147"/>
        <v/>
      </c>
      <c r="BK99" s="199" t="str">
        <f t="shared" si="148"/>
        <v/>
      </c>
      <c r="BL99" s="200" t="str">
        <f t="shared" si="115"/>
        <v/>
      </c>
      <c r="BM99" s="200" t="str">
        <f t="shared" si="116"/>
        <v/>
      </c>
      <c r="BN99" s="201" t="str">
        <f t="shared" si="117"/>
        <v/>
      </c>
      <c r="BO99" s="199" t="str">
        <f t="shared" si="149"/>
        <v/>
      </c>
      <c r="BP99" s="200" t="str">
        <f t="shared" si="118"/>
        <v/>
      </c>
      <c r="BQ99" s="200" t="str">
        <f t="shared" si="119"/>
        <v/>
      </c>
      <c r="BR99" s="202" t="str">
        <f t="shared" si="120"/>
        <v/>
      </c>
      <c r="BS99" s="199" t="str">
        <f t="shared" si="150"/>
        <v/>
      </c>
      <c r="BT99" s="200" t="str">
        <f t="shared" si="121"/>
        <v/>
      </c>
      <c r="BU99" s="200" t="str">
        <f t="shared" si="122"/>
        <v/>
      </c>
      <c r="BV99" s="201" t="str">
        <f t="shared" si="123"/>
        <v/>
      </c>
    </row>
    <row r="100" spans="1:74" s="2" customFormat="1" ht="33" customHeight="1" x14ac:dyDescent="0.25">
      <c r="A100" s="110"/>
      <c r="B100" s="106"/>
      <c r="C100" s="162" t="str">
        <f t="shared" si="124"/>
        <v/>
      </c>
      <c r="D100" s="160"/>
      <c r="E100" s="160"/>
      <c r="F100" s="161"/>
      <c r="G100" s="162" t="str">
        <f t="shared" si="125"/>
        <v/>
      </c>
      <c r="H100" s="160"/>
      <c r="I100" s="160"/>
      <c r="J100" s="161"/>
      <c r="K100" s="162" t="str">
        <f t="shared" si="126"/>
        <v/>
      </c>
      <c r="L100" s="160"/>
      <c r="M100" s="160"/>
      <c r="N100" s="161"/>
      <c r="O100" s="162" t="str">
        <f t="shared" si="127"/>
        <v/>
      </c>
      <c r="P100" s="160"/>
      <c r="Q100" s="160"/>
      <c r="R100" s="161"/>
      <c r="S100" s="162" t="str">
        <f t="shared" si="128"/>
        <v/>
      </c>
      <c r="T100" s="160" t="str">
        <f t="shared" si="129"/>
        <v/>
      </c>
      <c r="U100" s="160" t="str">
        <f t="shared" si="130"/>
        <v/>
      </c>
      <c r="V100" s="161" t="str">
        <f t="shared" si="131"/>
        <v/>
      </c>
      <c r="W100" s="162" t="str">
        <f t="shared" si="132"/>
        <v/>
      </c>
      <c r="X100" s="160" t="str">
        <f t="shared" si="133"/>
        <v/>
      </c>
      <c r="Y100" s="160" t="str">
        <f t="shared" si="91"/>
        <v/>
      </c>
      <c r="Z100" s="161" t="str">
        <f t="shared" si="92"/>
        <v/>
      </c>
      <c r="AA100" s="162" t="str">
        <f t="shared" si="134"/>
        <v/>
      </c>
      <c r="AB100" s="160" t="str">
        <f t="shared" si="135"/>
        <v/>
      </c>
      <c r="AC100" s="160" t="str">
        <f t="shared" si="93"/>
        <v/>
      </c>
      <c r="AD100" s="161" t="str">
        <f t="shared" si="94"/>
        <v/>
      </c>
      <c r="AE100" s="162" t="str">
        <f t="shared" si="136"/>
        <v/>
      </c>
      <c r="AF100" s="160" t="str">
        <f t="shared" si="137"/>
        <v/>
      </c>
      <c r="AG100" s="160" t="str">
        <f t="shared" si="95"/>
        <v/>
      </c>
      <c r="AH100" s="161" t="str">
        <f t="shared" si="96"/>
        <v/>
      </c>
      <c r="AI100" s="162" t="str">
        <f t="shared" si="138"/>
        <v/>
      </c>
      <c r="AJ100" s="160" t="str">
        <f t="shared" si="97"/>
        <v/>
      </c>
      <c r="AK100" s="160" t="str">
        <f t="shared" si="98"/>
        <v/>
      </c>
      <c r="AL100" s="161" t="str">
        <f t="shared" si="99"/>
        <v/>
      </c>
      <c r="AM100" s="163" t="str">
        <f t="shared" si="139"/>
        <v/>
      </c>
      <c r="AN100" s="160" t="str">
        <f t="shared" si="100"/>
        <v/>
      </c>
      <c r="AO100" s="160" t="str">
        <f t="shared" si="101"/>
        <v/>
      </c>
      <c r="AP100" s="161" t="str">
        <f t="shared" si="102"/>
        <v/>
      </c>
      <c r="AQ100" s="163" t="str">
        <f t="shared" si="140"/>
        <v/>
      </c>
      <c r="AR100" s="160" t="str">
        <f t="shared" si="103"/>
        <v/>
      </c>
      <c r="AS100" s="160" t="str">
        <f t="shared" si="104"/>
        <v/>
      </c>
      <c r="AT100" s="161" t="str">
        <f t="shared" si="105"/>
        <v/>
      </c>
      <c r="AU100" s="162" t="str">
        <f t="shared" si="141"/>
        <v/>
      </c>
      <c r="AV100" s="160" t="str">
        <f t="shared" si="106"/>
        <v/>
      </c>
      <c r="AW100" s="160" t="str">
        <f t="shared" si="107"/>
        <v/>
      </c>
      <c r="AX100" s="161" t="str">
        <f t="shared" si="108"/>
        <v/>
      </c>
      <c r="AY100" s="162" t="str">
        <f t="shared" si="142"/>
        <v/>
      </c>
      <c r="AZ100" s="160" t="str">
        <f t="shared" si="109"/>
        <v/>
      </c>
      <c r="BA100" s="160" t="str">
        <f t="shared" si="110"/>
        <v/>
      </c>
      <c r="BB100" s="161" t="str">
        <f t="shared" si="111"/>
        <v/>
      </c>
      <c r="BC100" s="162" t="str">
        <f t="shared" si="143"/>
        <v/>
      </c>
      <c r="BD100" s="160" t="str">
        <f t="shared" si="112"/>
        <v/>
      </c>
      <c r="BE100" s="160" t="str">
        <f t="shared" si="113"/>
        <v/>
      </c>
      <c r="BF100" s="161" t="str">
        <f t="shared" si="114"/>
        <v/>
      </c>
      <c r="BG100" s="199" t="str">
        <f t="shared" si="144"/>
        <v/>
      </c>
      <c r="BH100" s="200" t="str">
        <f t="shared" si="145"/>
        <v/>
      </c>
      <c r="BI100" s="200" t="str">
        <f t="shared" si="146"/>
        <v/>
      </c>
      <c r="BJ100" s="201" t="str">
        <f t="shared" si="147"/>
        <v/>
      </c>
      <c r="BK100" s="199" t="str">
        <f t="shared" si="148"/>
        <v/>
      </c>
      <c r="BL100" s="200" t="str">
        <f t="shared" si="115"/>
        <v/>
      </c>
      <c r="BM100" s="200" t="str">
        <f t="shared" si="116"/>
        <v/>
      </c>
      <c r="BN100" s="201" t="str">
        <f t="shared" si="117"/>
        <v/>
      </c>
      <c r="BO100" s="199" t="str">
        <f t="shared" si="149"/>
        <v/>
      </c>
      <c r="BP100" s="200" t="str">
        <f t="shared" si="118"/>
        <v/>
      </c>
      <c r="BQ100" s="200" t="str">
        <f t="shared" si="119"/>
        <v/>
      </c>
      <c r="BR100" s="202" t="str">
        <f t="shared" si="120"/>
        <v/>
      </c>
      <c r="BS100" s="199" t="str">
        <f t="shared" si="150"/>
        <v/>
      </c>
      <c r="BT100" s="200" t="str">
        <f t="shared" si="121"/>
        <v/>
      </c>
      <c r="BU100" s="200" t="str">
        <f t="shared" si="122"/>
        <v/>
      </c>
      <c r="BV100" s="201" t="str">
        <f t="shared" si="123"/>
        <v/>
      </c>
    </row>
    <row r="101" spans="1:74" s="2" customFormat="1" ht="33" customHeight="1" x14ac:dyDescent="0.25">
      <c r="A101" s="110"/>
      <c r="B101" s="106"/>
      <c r="C101" s="162" t="str">
        <f t="shared" si="124"/>
        <v/>
      </c>
      <c r="D101" s="160"/>
      <c r="E101" s="160"/>
      <c r="F101" s="161"/>
      <c r="G101" s="162" t="str">
        <f t="shared" si="125"/>
        <v/>
      </c>
      <c r="H101" s="160"/>
      <c r="I101" s="160"/>
      <c r="J101" s="161"/>
      <c r="K101" s="162" t="str">
        <f t="shared" si="126"/>
        <v/>
      </c>
      <c r="L101" s="160"/>
      <c r="M101" s="160"/>
      <c r="N101" s="161"/>
      <c r="O101" s="162" t="str">
        <f t="shared" si="127"/>
        <v/>
      </c>
      <c r="P101" s="160"/>
      <c r="Q101" s="160"/>
      <c r="R101" s="161"/>
      <c r="S101" s="162" t="str">
        <f t="shared" si="128"/>
        <v/>
      </c>
      <c r="T101" s="160" t="str">
        <f t="shared" si="129"/>
        <v/>
      </c>
      <c r="U101" s="160" t="str">
        <f t="shared" si="130"/>
        <v/>
      </c>
      <c r="V101" s="161" t="str">
        <f t="shared" si="131"/>
        <v/>
      </c>
      <c r="W101" s="162" t="str">
        <f t="shared" si="132"/>
        <v/>
      </c>
      <c r="X101" s="160" t="str">
        <f t="shared" si="133"/>
        <v/>
      </c>
      <c r="Y101" s="160" t="str">
        <f t="shared" si="91"/>
        <v/>
      </c>
      <c r="Z101" s="161" t="str">
        <f t="shared" si="92"/>
        <v/>
      </c>
      <c r="AA101" s="162" t="str">
        <f t="shared" si="134"/>
        <v/>
      </c>
      <c r="AB101" s="160" t="str">
        <f t="shared" si="135"/>
        <v/>
      </c>
      <c r="AC101" s="160" t="str">
        <f t="shared" si="93"/>
        <v/>
      </c>
      <c r="AD101" s="161" t="str">
        <f t="shared" si="94"/>
        <v/>
      </c>
      <c r="AE101" s="162" t="str">
        <f t="shared" si="136"/>
        <v/>
      </c>
      <c r="AF101" s="160" t="str">
        <f t="shared" si="137"/>
        <v/>
      </c>
      <c r="AG101" s="160" t="str">
        <f t="shared" si="95"/>
        <v/>
      </c>
      <c r="AH101" s="161" t="str">
        <f t="shared" si="96"/>
        <v/>
      </c>
      <c r="AI101" s="162" t="str">
        <f t="shared" si="138"/>
        <v/>
      </c>
      <c r="AJ101" s="160" t="str">
        <f t="shared" si="97"/>
        <v/>
      </c>
      <c r="AK101" s="160" t="str">
        <f t="shared" si="98"/>
        <v/>
      </c>
      <c r="AL101" s="161" t="str">
        <f t="shared" si="99"/>
        <v/>
      </c>
      <c r="AM101" s="163" t="str">
        <f t="shared" si="139"/>
        <v/>
      </c>
      <c r="AN101" s="160" t="str">
        <f t="shared" si="100"/>
        <v/>
      </c>
      <c r="AO101" s="160" t="str">
        <f t="shared" si="101"/>
        <v/>
      </c>
      <c r="AP101" s="161" t="str">
        <f t="shared" si="102"/>
        <v/>
      </c>
      <c r="AQ101" s="163" t="str">
        <f t="shared" si="140"/>
        <v/>
      </c>
      <c r="AR101" s="160" t="str">
        <f t="shared" si="103"/>
        <v/>
      </c>
      <c r="AS101" s="160" t="str">
        <f t="shared" si="104"/>
        <v/>
      </c>
      <c r="AT101" s="161" t="str">
        <f t="shared" si="105"/>
        <v/>
      </c>
      <c r="AU101" s="162" t="str">
        <f t="shared" si="141"/>
        <v/>
      </c>
      <c r="AV101" s="160" t="str">
        <f t="shared" si="106"/>
        <v/>
      </c>
      <c r="AW101" s="160" t="str">
        <f t="shared" si="107"/>
        <v/>
      </c>
      <c r="AX101" s="161" t="str">
        <f t="shared" si="108"/>
        <v/>
      </c>
      <c r="AY101" s="162" t="str">
        <f t="shared" si="142"/>
        <v/>
      </c>
      <c r="AZ101" s="160" t="str">
        <f t="shared" si="109"/>
        <v/>
      </c>
      <c r="BA101" s="160" t="str">
        <f t="shared" si="110"/>
        <v/>
      </c>
      <c r="BB101" s="161" t="str">
        <f t="shared" si="111"/>
        <v/>
      </c>
      <c r="BC101" s="162" t="str">
        <f t="shared" si="143"/>
        <v/>
      </c>
      <c r="BD101" s="160" t="str">
        <f t="shared" si="112"/>
        <v/>
      </c>
      <c r="BE101" s="160" t="str">
        <f t="shared" si="113"/>
        <v/>
      </c>
      <c r="BF101" s="161" t="str">
        <f t="shared" si="114"/>
        <v/>
      </c>
      <c r="BG101" s="199" t="str">
        <f t="shared" si="144"/>
        <v/>
      </c>
      <c r="BH101" s="200" t="str">
        <f t="shared" si="145"/>
        <v/>
      </c>
      <c r="BI101" s="200" t="str">
        <f t="shared" si="146"/>
        <v/>
      </c>
      <c r="BJ101" s="201" t="str">
        <f t="shared" si="147"/>
        <v/>
      </c>
      <c r="BK101" s="199" t="str">
        <f t="shared" si="148"/>
        <v/>
      </c>
      <c r="BL101" s="200" t="str">
        <f t="shared" si="115"/>
        <v/>
      </c>
      <c r="BM101" s="200" t="str">
        <f t="shared" si="116"/>
        <v/>
      </c>
      <c r="BN101" s="201" t="str">
        <f t="shared" si="117"/>
        <v/>
      </c>
      <c r="BO101" s="199" t="str">
        <f t="shared" si="149"/>
        <v/>
      </c>
      <c r="BP101" s="200" t="str">
        <f t="shared" si="118"/>
        <v/>
      </c>
      <c r="BQ101" s="200" t="str">
        <f t="shared" si="119"/>
        <v/>
      </c>
      <c r="BR101" s="202" t="str">
        <f t="shared" si="120"/>
        <v/>
      </c>
      <c r="BS101" s="199" t="str">
        <f t="shared" si="150"/>
        <v/>
      </c>
      <c r="BT101" s="200" t="str">
        <f t="shared" si="121"/>
        <v/>
      </c>
      <c r="BU101" s="200" t="str">
        <f t="shared" si="122"/>
        <v/>
      </c>
      <c r="BV101" s="201" t="str">
        <f t="shared" si="123"/>
        <v/>
      </c>
    </row>
    <row r="102" spans="1:74" s="2" customFormat="1" ht="33" customHeight="1" x14ac:dyDescent="0.25">
      <c r="A102" s="110"/>
      <c r="B102" s="106"/>
      <c r="C102" s="162" t="str">
        <f t="shared" si="124"/>
        <v/>
      </c>
      <c r="D102" s="160"/>
      <c r="E102" s="160"/>
      <c r="F102" s="161"/>
      <c r="G102" s="162" t="str">
        <f t="shared" si="125"/>
        <v/>
      </c>
      <c r="H102" s="160"/>
      <c r="I102" s="160"/>
      <c r="J102" s="161"/>
      <c r="K102" s="162" t="str">
        <f t="shared" si="126"/>
        <v/>
      </c>
      <c r="L102" s="160"/>
      <c r="M102" s="160"/>
      <c r="N102" s="161"/>
      <c r="O102" s="162" t="str">
        <f t="shared" si="127"/>
        <v/>
      </c>
      <c r="P102" s="160"/>
      <c r="Q102" s="160"/>
      <c r="R102" s="161"/>
      <c r="S102" s="162" t="str">
        <f t="shared" si="128"/>
        <v/>
      </c>
      <c r="T102" s="160" t="str">
        <f t="shared" si="129"/>
        <v/>
      </c>
      <c r="U102" s="160" t="str">
        <f t="shared" si="130"/>
        <v/>
      </c>
      <c r="V102" s="161" t="str">
        <f t="shared" si="131"/>
        <v/>
      </c>
      <c r="W102" s="162" t="str">
        <f t="shared" si="132"/>
        <v/>
      </c>
      <c r="X102" s="160" t="str">
        <f t="shared" si="133"/>
        <v/>
      </c>
      <c r="Y102" s="160" t="str">
        <f t="shared" si="91"/>
        <v/>
      </c>
      <c r="Z102" s="161" t="str">
        <f t="shared" si="92"/>
        <v/>
      </c>
      <c r="AA102" s="162" t="str">
        <f t="shared" si="134"/>
        <v/>
      </c>
      <c r="AB102" s="160" t="str">
        <f t="shared" si="135"/>
        <v/>
      </c>
      <c r="AC102" s="160" t="str">
        <f t="shared" si="93"/>
        <v/>
      </c>
      <c r="AD102" s="161" t="str">
        <f t="shared" si="94"/>
        <v/>
      </c>
      <c r="AE102" s="162" t="str">
        <f t="shared" si="136"/>
        <v/>
      </c>
      <c r="AF102" s="160" t="str">
        <f t="shared" si="137"/>
        <v/>
      </c>
      <c r="AG102" s="160" t="str">
        <f t="shared" si="95"/>
        <v/>
      </c>
      <c r="AH102" s="161" t="str">
        <f t="shared" si="96"/>
        <v/>
      </c>
      <c r="AI102" s="162" t="str">
        <f t="shared" si="138"/>
        <v/>
      </c>
      <c r="AJ102" s="160" t="str">
        <f t="shared" si="97"/>
        <v/>
      </c>
      <c r="AK102" s="160" t="str">
        <f t="shared" si="98"/>
        <v/>
      </c>
      <c r="AL102" s="161" t="str">
        <f t="shared" si="99"/>
        <v/>
      </c>
      <c r="AM102" s="163" t="str">
        <f t="shared" si="139"/>
        <v/>
      </c>
      <c r="AN102" s="160" t="str">
        <f t="shared" si="100"/>
        <v/>
      </c>
      <c r="AO102" s="160" t="str">
        <f t="shared" si="101"/>
        <v/>
      </c>
      <c r="AP102" s="161" t="str">
        <f t="shared" si="102"/>
        <v/>
      </c>
      <c r="AQ102" s="163" t="str">
        <f t="shared" si="140"/>
        <v/>
      </c>
      <c r="AR102" s="160" t="str">
        <f t="shared" si="103"/>
        <v/>
      </c>
      <c r="AS102" s="160" t="str">
        <f t="shared" si="104"/>
        <v/>
      </c>
      <c r="AT102" s="161" t="str">
        <f t="shared" si="105"/>
        <v/>
      </c>
      <c r="AU102" s="162" t="str">
        <f t="shared" si="141"/>
        <v/>
      </c>
      <c r="AV102" s="160" t="str">
        <f t="shared" si="106"/>
        <v/>
      </c>
      <c r="AW102" s="160" t="str">
        <f t="shared" si="107"/>
        <v/>
      </c>
      <c r="AX102" s="161" t="str">
        <f t="shared" si="108"/>
        <v/>
      </c>
      <c r="AY102" s="162" t="str">
        <f t="shared" si="142"/>
        <v/>
      </c>
      <c r="AZ102" s="160" t="str">
        <f t="shared" si="109"/>
        <v/>
      </c>
      <c r="BA102" s="160" t="str">
        <f t="shared" si="110"/>
        <v/>
      </c>
      <c r="BB102" s="161" t="str">
        <f t="shared" si="111"/>
        <v/>
      </c>
      <c r="BC102" s="162" t="str">
        <f t="shared" si="143"/>
        <v/>
      </c>
      <c r="BD102" s="160" t="str">
        <f t="shared" si="112"/>
        <v/>
      </c>
      <c r="BE102" s="160" t="str">
        <f t="shared" si="113"/>
        <v/>
      </c>
      <c r="BF102" s="161" t="str">
        <f t="shared" si="114"/>
        <v/>
      </c>
      <c r="BG102" s="199" t="str">
        <f t="shared" si="144"/>
        <v/>
      </c>
      <c r="BH102" s="200" t="str">
        <f t="shared" si="145"/>
        <v/>
      </c>
      <c r="BI102" s="200" t="str">
        <f t="shared" si="146"/>
        <v/>
      </c>
      <c r="BJ102" s="201" t="str">
        <f t="shared" si="147"/>
        <v/>
      </c>
      <c r="BK102" s="199" t="str">
        <f t="shared" si="148"/>
        <v/>
      </c>
      <c r="BL102" s="200" t="str">
        <f t="shared" si="115"/>
        <v/>
      </c>
      <c r="BM102" s="200" t="str">
        <f t="shared" si="116"/>
        <v/>
      </c>
      <c r="BN102" s="201" t="str">
        <f t="shared" si="117"/>
        <v/>
      </c>
      <c r="BO102" s="199" t="str">
        <f t="shared" si="149"/>
        <v/>
      </c>
      <c r="BP102" s="200" t="str">
        <f t="shared" si="118"/>
        <v/>
      </c>
      <c r="BQ102" s="200" t="str">
        <f t="shared" si="119"/>
        <v/>
      </c>
      <c r="BR102" s="202" t="str">
        <f t="shared" si="120"/>
        <v/>
      </c>
      <c r="BS102" s="199" t="str">
        <f t="shared" si="150"/>
        <v/>
      </c>
      <c r="BT102" s="200" t="str">
        <f t="shared" si="121"/>
        <v/>
      </c>
      <c r="BU102" s="200" t="str">
        <f t="shared" si="122"/>
        <v/>
      </c>
      <c r="BV102" s="201" t="str">
        <f t="shared" si="123"/>
        <v/>
      </c>
    </row>
    <row r="103" spans="1:74" s="2" customFormat="1" ht="33" customHeight="1" x14ac:dyDescent="0.25">
      <c r="A103" s="110"/>
      <c r="B103" s="106"/>
      <c r="C103" s="162" t="str">
        <f t="shared" si="124"/>
        <v/>
      </c>
      <c r="D103" s="160"/>
      <c r="E103" s="160"/>
      <c r="F103" s="161"/>
      <c r="G103" s="162" t="str">
        <f t="shared" si="125"/>
        <v/>
      </c>
      <c r="H103" s="160"/>
      <c r="I103" s="160"/>
      <c r="J103" s="161"/>
      <c r="K103" s="162" t="str">
        <f t="shared" si="126"/>
        <v/>
      </c>
      <c r="L103" s="160"/>
      <c r="M103" s="160"/>
      <c r="N103" s="161"/>
      <c r="O103" s="162" t="str">
        <f t="shared" si="127"/>
        <v/>
      </c>
      <c r="P103" s="160"/>
      <c r="Q103" s="160"/>
      <c r="R103" s="161"/>
      <c r="S103" s="162" t="str">
        <f t="shared" si="128"/>
        <v/>
      </c>
      <c r="T103" s="160" t="str">
        <f t="shared" si="129"/>
        <v/>
      </c>
      <c r="U103" s="160" t="str">
        <f t="shared" si="130"/>
        <v/>
      </c>
      <c r="V103" s="161" t="str">
        <f t="shared" si="131"/>
        <v/>
      </c>
      <c r="W103" s="162" t="str">
        <f t="shared" si="132"/>
        <v/>
      </c>
      <c r="X103" s="160" t="str">
        <f t="shared" si="133"/>
        <v/>
      </c>
      <c r="Y103" s="160" t="str">
        <f t="shared" si="91"/>
        <v/>
      </c>
      <c r="Z103" s="161" t="str">
        <f t="shared" si="92"/>
        <v/>
      </c>
      <c r="AA103" s="162" t="str">
        <f t="shared" si="134"/>
        <v/>
      </c>
      <c r="AB103" s="160" t="str">
        <f t="shared" si="135"/>
        <v/>
      </c>
      <c r="AC103" s="160" t="str">
        <f t="shared" si="93"/>
        <v/>
      </c>
      <c r="AD103" s="161" t="str">
        <f t="shared" si="94"/>
        <v/>
      </c>
      <c r="AE103" s="162" t="str">
        <f t="shared" si="136"/>
        <v/>
      </c>
      <c r="AF103" s="160" t="str">
        <f t="shared" si="137"/>
        <v/>
      </c>
      <c r="AG103" s="160" t="str">
        <f t="shared" si="95"/>
        <v/>
      </c>
      <c r="AH103" s="161" t="str">
        <f t="shared" si="96"/>
        <v/>
      </c>
      <c r="AI103" s="162" t="str">
        <f t="shared" si="138"/>
        <v/>
      </c>
      <c r="AJ103" s="160" t="str">
        <f t="shared" si="97"/>
        <v/>
      </c>
      <c r="AK103" s="160" t="str">
        <f t="shared" si="98"/>
        <v/>
      </c>
      <c r="AL103" s="161" t="str">
        <f t="shared" si="99"/>
        <v/>
      </c>
      <c r="AM103" s="163" t="str">
        <f t="shared" si="139"/>
        <v/>
      </c>
      <c r="AN103" s="160" t="str">
        <f t="shared" si="100"/>
        <v/>
      </c>
      <c r="AO103" s="160" t="str">
        <f t="shared" si="101"/>
        <v/>
      </c>
      <c r="AP103" s="161" t="str">
        <f t="shared" si="102"/>
        <v/>
      </c>
      <c r="AQ103" s="163" t="str">
        <f t="shared" si="140"/>
        <v/>
      </c>
      <c r="AR103" s="160" t="str">
        <f t="shared" si="103"/>
        <v/>
      </c>
      <c r="AS103" s="160" t="str">
        <f t="shared" si="104"/>
        <v/>
      </c>
      <c r="AT103" s="161" t="str">
        <f t="shared" si="105"/>
        <v/>
      </c>
      <c r="AU103" s="162" t="str">
        <f t="shared" si="141"/>
        <v/>
      </c>
      <c r="AV103" s="160" t="str">
        <f t="shared" si="106"/>
        <v/>
      </c>
      <c r="AW103" s="160" t="str">
        <f t="shared" si="107"/>
        <v/>
      </c>
      <c r="AX103" s="161" t="str">
        <f t="shared" si="108"/>
        <v/>
      </c>
      <c r="AY103" s="162" t="str">
        <f t="shared" si="142"/>
        <v/>
      </c>
      <c r="AZ103" s="160" t="str">
        <f t="shared" si="109"/>
        <v/>
      </c>
      <c r="BA103" s="160" t="str">
        <f t="shared" si="110"/>
        <v/>
      </c>
      <c r="BB103" s="161" t="str">
        <f t="shared" si="111"/>
        <v/>
      </c>
      <c r="BC103" s="162" t="str">
        <f t="shared" si="143"/>
        <v/>
      </c>
      <c r="BD103" s="160" t="str">
        <f t="shared" si="112"/>
        <v/>
      </c>
      <c r="BE103" s="160" t="str">
        <f t="shared" si="113"/>
        <v/>
      </c>
      <c r="BF103" s="161" t="str">
        <f t="shared" si="114"/>
        <v/>
      </c>
      <c r="BG103" s="199" t="str">
        <f t="shared" si="144"/>
        <v/>
      </c>
      <c r="BH103" s="200" t="str">
        <f t="shared" si="145"/>
        <v/>
      </c>
      <c r="BI103" s="200" t="str">
        <f t="shared" si="146"/>
        <v/>
      </c>
      <c r="BJ103" s="201" t="str">
        <f t="shared" si="147"/>
        <v/>
      </c>
      <c r="BK103" s="199" t="str">
        <f t="shared" si="148"/>
        <v/>
      </c>
      <c r="BL103" s="200" t="str">
        <f t="shared" si="115"/>
        <v/>
      </c>
      <c r="BM103" s="200" t="str">
        <f t="shared" si="116"/>
        <v/>
      </c>
      <c r="BN103" s="201" t="str">
        <f t="shared" si="117"/>
        <v/>
      </c>
      <c r="BO103" s="199" t="str">
        <f t="shared" si="149"/>
        <v/>
      </c>
      <c r="BP103" s="200" t="str">
        <f t="shared" si="118"/>
        <v/>
      </c>
      <c r="BQ103" s="200" t="str">
        <f t="shared" si="119"/>
        <v/>
      </c>
      <c r="BR103" s="202" t="str">
        <f t="shared" si="120"/>
        <v/>
      </c>
      <c r="BS103" s="199" t="str">
        <f t="shared" si="150"/>
        <v/>
      </c>
      <c r="BT103" s="200" t="str">
        <f t="shared" si="121"/>
        <v/>
      </c>
      <c r="BU103" s="200" t="str">
        <f t="shared" si="122"/>
        <v/>
      </c>
      <c r="BV103" s="201" t="str">
        <f t="shared" si="123"/>
        <v/>
      </c>
    </row>
    <row r="104" spans="1:74" s="2" customFormat="1" ht="33" customHeight="1" x14ac:dyDescent="0.25">
      <c r="A104" s="110"/>
      <c r="B104" s="106"/>
      <c r="C104" s="162" t="str">
        <f t="shared" si="124"/>
        <v/>
      </c>
      <c r="D104" s="160"/>
      <c r="E104" s="160"/>
      <c r="F104" s="161"/>
      <c r="G104" s="162" t="str">
        <f t="shared" si="125"/>
        <v/>
      </c>
      <c r="H104" s="160"/>
      <c r="I104" s="160"/>
      <c r="J104" s="161"/>
      <c r="K104" s="162" t="str">
        <f t="shared" si="126"/>
        <v/>
      </c>
      <c r="L104" s="160"/>
      <c r="M104" s="160"/>
      <c r="N104" s="161"/>
      <c r="O104" s="162" t="str">
        <f t="shared" si="127"/>
        <v/>
      </c>
      <c r="P104" s="160"/>
      <c r="Q104" s="160"/>
      <c r="R104" s="161"/>
      <c r="S104" s="162" t="str">
        <f t="shared" si="128"/>
        <v/>
      </c>
      <c r="T104" s="160" t="str">
        <f t="shared" si="129"/>
        <v/>
      </c>
      <c r="U104" s="160" t="str">
        <f t="shared" si="130"/>
        <v/>
      </c>
      <c r="V104" s="161" t="str">
        <f t="shared" si="131"/>
        <v/>
      </c>
      <c r="W104" s="162" t="str">
        <f t="shared" si="132"/>
        <v/>
      </c>
      <c r="X104" s="160" t="str">
        <f t="shared" si="133"/>
        <v/>
      </c>
      <c r="Y104" s="160" t="str">
        <f t="shared" si="91"/>
        <v/>
      </c>
      <c r="Z104" s="161" t="str">
        <f t="shared" si="92"/>
        <v/>
      </c>
      <c r="AA104" s="162" t="str">
        <f t="shared" si="134"/>
        <v/>
      </c>
      <c r="AB104" s="160" t="str">
        <f t="shared" si="135"/>
        <v/>
      </c>
      <c r="AC104" s="160" t="str">
        <f t="shared" si="93"/>
        <v/>
      </c>
      <c r="AD104" s="161" t="str">
        <f t="shared" si="94"/>
        <v/>
      </c>
      <c r="AE104" s="162" t="str">
        <f t="shared" si="136"/>
        <v/>
      </c>
      <c r="AF104" s="160" t="str">
        <f t="shared" si="137"/>
        <v/>
      </c>
      <c r="AG104" s="160" t="str">
        <f t="shared" si="95"/>
        <v/>
      </c>
      <c r="AH104" s="161" t="str">
        <f t="shared" si="96"/>
        <v/>
      </c>
      <c r="AI104" s="162" t="str">
        <f t="shared" si="138"/>
        <v/>
      </c>
      <c r="AJ104" s="160" t="str">
        <f t="shared" si="97"/>
        <v/>
      </c>
      <c r="AK104" s="160" t="str">
        <f t="shared" si="98"/>
        <v/>
      </c>
      <c r="AL104" s="161" t="str">
        <f t="shared" si="99"/>
        <v/>
      </c>
      <c r="AM104" s="163" t="str">
        <f t="shared" si="139"/>
        <v/>
      </c>
      <c r="AN104" s="160" t="str">
        <f t="shared" si="100"/>
        <v/>
      </c>
      <c r="AO104" s="160" t="str">
        <f t="shared" si="101"/>
        <v/>
      </c>
      <c r="AP104" s="161" t="str">
        <f t="shared" si="102"/>
        <v/>
      </c>
      <c r="AQ104" s="163" t="str">
        <f t="shared" si="140"/>
        <v/>
      </c>
      <c r="AR104" s="160" t="str">
        <f t="shared" si="103"/>
        <v/>
      </c>
      <c r="AS104" s="160" t="str">
        <f t="shared" si="104"/>
        <v/>
      </c>
      <c r="AT104" s="161" t="str">
        <f t="shared" si="105"/>
        <v/>
      </c>
      <c r="AU104" s="162" t="str">
        <f t="shared" si="141"/>
        <v/>
      </c>
      <c r="AV104" s="160" t="str">
        <f t="shared" si="106"/>
        <v/>
      </c>
      <c r="AW104" s="160" t="str">
        <f t="shared" si="107"/>
        <v/>
      </c>
      <c r="AX104" s="161" t="str">
        <f t="shared" si="108"/>
        <v/>
      </c>
      <c r="AY104" s="162" t="str">
        <f t="shared" si="142"/>
        <v/>
      </c>
      <c r="AZ104" s="160" t="str">
        <f t="shared" si="109"/>
        <v/>
      </c>
      <c r="BA104" s="160" t="str">
        <f t="shared" si="110"/>
        <v/>
      </c>
      <c r="BB104" s="161" t="str">
        <f t="shared" si="111"/>
        <v/>
      </c>
      <c r="BC104" s="162" t="str">
        <f t="shared" si="143"/>
        <v/>
      </c>
      <c r="BD104" s="160" t="str">
        <f t="shared" si="112"/>
        <v/>
      </c>
      <c r="BE104" s="160" t="str">
        <f t="shared" si="113"/>
        <v/>
      </c>
      <c r="BF104" s="161" t="str">
        <f t="shared" si="114"/>
        <v/>
      </c>
      <c r="BG104" s="199" t="str">
        <f t="shared" si="144"/>
        <v/>
      </c>
      <c r="BH104" s="200" t="str">
        <f t="shared" si="145"/>
        <v/>
      </c>
      <c r="BI104" s="200" t="str">
        <f t="shared" si="146"/>
        <v/>
      </c>
      <c r="BJ104" s="201" t="str">
        <f t="shared" si="147"/>
        <v/>
      </c>
      <c r="BK104" s="199" t="str">
        <f t="shared" si="148"/>
        <v/>
      </c>
      <c r="BL104" s="200" t="str">
        <f t="shared" si="115"/>
        <v/>
      </c>
      <c r="BM104" s="200" t="str">
        <f t="shared" si="116"/>
        <v/>
      </c>
      <c r="BN104" s="201" t="str">
        <f t="shared" si="117"/>
        <v/>
      </c>
      <c r="BO104" s="199" t="str">
        <f t="shared" si="149"/>
        <v/>
      </c>
      <c r="BP104" s="200" t="str">
        <f t="shared" si="118"/>
        <v/>
      </c>
      <c r="BQ104" s="200" t="str">
        <f t="shared" si="119"/>
        <v/>
      </c>
      <c r="BR104" s="202" t="str">
        <f t="shared" si="120"/>
        <v/>
      </c>
      <c r="BS104" s="199" t="str">
        <f t="shared" si="150"/>
        <v/>
      </c>
      <c r="BT104" s="200" t="str">
        <f t="shared" si="121"/>
        <v/>
      </c>
      <c r="BU104" s="200" t="str">
        <f t="shared" si="122"/>
        <v/>
      </c>
      <c r="BV104" s="201" t="str">
        <f t="shared" si="123"/>
        <v/>
      </c>
    </row>
    <row r="105" spans="1:74" s="2" customFormat="1" ht="33" customHeight="1" x14ac:dyDescent="0.25">
      <c r="A105" s="110"/>
      <c r="B105" s="106"/>
      <c r="C105" s="162" t="str">
        <f t="shared" si="124"/>
        <v/>
      </c>
      <c r="D105" s="160"/>
      <c r="E105" s="160"/>
      <c r="F105" s="161"/>
      <c r="G105" s="162" t="str">
        <f t="shared" si="125"/>
        <v/>
      </c>
      <c r="H105" s="160"/>
      <c r="I105" s="160"/>
      <c r="J105" s="161"/>
      <c r="K105" s="162" t="str">
        <f t="shared" si="126"/>
        <v/>
      </c>
      <c r="L105" s="160"/>
      <c r="M105" s="160"/>
      <c r="N105" s="161"/>
      <c r="O105" s="162" t="str">
        <f t="shared" si="127"/>
        <v/>
      </c>
      <c r="P105" s="160"/>
      <c r="Q105" s="160"/>
      <c r="R105" s="161"/>
      <c r="S105" s="162" t="str">
        <f t="shared" si="128"/>
        <v/>
      </c>
      <c r="T105" s="160" t="str">
        <f t="shared" si="129"/>
        <v/>
      </c>
      <c r="U105" s="160" t="str">
        <f t="shared" si="130"/>
        <v/>
      </c>
      <c r="V105" s="161" t="str">
        <f t="shared" si="131"/>
        <v/>
      </c>
      <c r="W105" s="162" t="str">
        <f t="shared" si="132"/>
        <v/>
      </c>
      <c r="X105" s="160" t="str">
        <f t="shared" si="133"/>
        <v/>
      </c>
      <c r="Y105" s="160" t="str">
        <f t="shared" si="91"/>
        <v/>
      </c>
      <c r="Z105" s="161" t="str">
        <f t="shared" si="92"/>
        <v/>
      </c>
      <c r="AA105" s="162" t="str">
        <f t="shared" si="134"/>
        <v/>
      </c>
      <c r="AB105" s="160" t="str">
        <f t="shared" si="135"/>
        <v/>
      </c>
      <c r="AC105" s="160" t="str">
        <f t="shared" si="93"/>
        <v/>
      </c>
      <c r="AD105" s="161" t="str">
        <f t="shared" si="94"/>
        <v/>
      </c>
      <c r="AE105" s="162" t="str">
        <f t="shared" si="136"/>
        <v/>
      </c>
      <c r="AF105" s="160" t="str">
        <f t="shared" si="137"/>
        <v/>
      </c>
      <c r="AG105" s="160" t="str">
        <f t="shared" si="95"/>
        <v/>
      </c>
      <c r="AH105" s="161" t="str">
        <f t="shared" si="96"/>
        <v/>
      </c>
      <c r="AI105" s="162" t="str">
        <f t="shared" si="138"/>
        <v/>
      </c>
      <c r="AJ105" s="160" t="str">
        <f t="shared" si="97"/>
        <v/>
      </c>
      <c r="AK105" s="160" t="str">
        <f t="shared" si="98"/>
        <v/>
      </c>
      <c r="AL105" s="161" t="str">
        <f t="shared" si="99"/>
        <v/>
      </c>
      <c r="AM105" s="163" t="str">
        <f t="shared" si="139"/>
        <v/>
      </c>
      <c r="AN105" s="160" t="str">
        <f t="shared" si="100"/>
        <v/>
      </c>
      <c r="AO105" s="160" t="str">
        <f t="shared" si="101"/>
        <v/>
      </c>
      <c r="AP105" s="161" t="str">
        <f t="shared" si="102"/>
        <v/>
      </c>
      <c r="AQ105" s="163" t="str">
        <f t="shared" si="140"/>
        <v/>
      </c>
      <c r="AR105" s="160" t="str">
        <f t="shared" si="103"/>
        <v/>
      </c>
      <c r="AS105" s="160" t="str">
        <f t="shared" si="104"/>
        <v/>
      </c>
      <c r="AT105" s="161" t="str">
        <f t="shared" si="105"/>
        <v/>
      </c>
      <c r="AU105" s="162" t="str">
        <f t="shared" si="141"/>
        <v/>
      </c>
      <c r="AV105" s="160" t="str">
        <f t="shared" si="106"/>
        <v/>
      </c>
      <c r="AW105" s="160" t="str">
        <f t="shared" si="107"/>
        <v/>
      </c>
      <c r="AX105" s="161" t="str">
        <f t="shared" si="108"/>
        <v/>
      </c>
      <c r="AY105" s="162" t="str">
        <f t="shared" si="142"/>
        <v/>
      </c>
      <c r="AZ105" s="160" t="str">
        <f t="shared" si="109"/>
        <v/>
      </c>
      <c r="BA105" s="160" t="str">
        <f t="shared" si="110"/>
        <v/>
      </c>
      <c r="BB105" s="161" t="str">
        <f t="shared" si="111"/>
        <v/>
      </c>
      <c r="BC105" s="162" t="str">
        <f t="shared" si="143"/>
        <v/>
      </c>
      <c r="BD105" s="160" t="str">
        <f t="shared" si="112"/>
        <v/>
      </c>
      <c r="BE105" s="160" t="str">
        <f t="shared" si="113"/>
        <v/>
      </c>
      <c r="BF105" s="161" t="str">
        <f t="shared" si="114"/>
        <v/>
      </c>
      <c r="BG105" s="199" t="str">
        <f t="shared" si="144"/>
        <v/>
      </c>
      <c r="BH105" s="200" t="str">
        <f t="shared" si="145"/>
        <v/>
      </c>
      <c r="BI105" s="200" t="str">
        <f t="shared" si="146"/>
        <v/>
      </c>
      <c r="BJ105" s="201" t="str">
        <f t="shared" si="147"/>
        <v/>
      </c>
      <c r="BK105" s="199" t="str">
        <f t="shared" si="148"/>
        <v/>
      </c>
      <c r="BL105" s="200" t="str">
        <f t="shared" si="115"/>
        <v/>
      </c>
      <c r="BM105" s="200" t="str">
        <f t="shared" si="116"/>
        <v/>
      </c>
      <c r="BN105" s="201" t="str">
        <f t="shared" si="117"/>
        <v/>
      </c>
      <c r="BO105" s="199" t="str">
        <f t="shared" si="149"/>
        <v/>
      </c>
      <c r="BP105" s="200" t="str">
        <f t="shared" si="118"/>
        <v/>
      </c>
      <c r="BQ105" s="200" t="str">
        <f t="shared" si="119"/>
        <v/>
      </c>
      <c r="BR105" s="202" t="str">
        <f t="shared" si="120"/>
        <v/>
      </c>
      <c r="BS105" s="199" t="str">
        <f t="shared" si="150"/>
        <v/>
      </c>
      <c r="BT105" s="200" t="str">
        <f t="shared" si="121"/>
        <v/>
      </c>
      <c r="BU105" s="200" t="str">
        <f t="shared" si="122"/>
        <v/>
      </c>
      <c r="BV105" s="201" t="str">
        <f t="shared" si="123"/>
        <v/>
      </c>
    </row>
    <row r="106" spans="1:74" s="2" customFormat="1" ht="33" customHeight="1" x14ac:dyDescent="0.25">
      <c r="A106" s="110"/>
      <c r="B106" s="106"/>
      <c r="C106" s="162" t="str">
        <f t="shared" si="124"/>
        <v/>
      </c>
      <c r="D106" s="160"/>
      <c r="E106" s="160"/>
      <c r="F106" s="161"/>
      <c r="G106" s="162" t="str">
        <f t="shared" si="125"/>
        <v/>
      </c>
      <c r="H106" s="160"/>
      <c r="I106" s="160"/>
      <c r="J106" s="161"/>
      <c r="K106" s="162" t="str">
        <f t="shared" si="126"/>
        <v/>
      </c>
      <c r="L106" s="160"/>
      <c r="M106" s="160"/>
      <c r="N106" s="161"/>
      <c r="O106" s="162" t="str">
        <f t="shared" si="127"/>
        <v/>
      </c>
      <c r="P106" s="160"/>
      <c r="Q106" s="160"/>
      <c r="R106" s="161"/>
      <c r="S106" s="162" t="str">
        <f t="shared" si="128"/>
        <v/>
      </c>
      <c r="T106" s="160" t="str">
        <f t="shared" si="129"/>
        <v/>
      </c>
      <c r="U106" s="160" t="str">
        <f t="shared" si="130"/>
        <v/>
      </c>
      <c r="V106" s="161" t="str">
        <f t="shared" si="131"/>
        <v/>
      </c>
      <c r="W106" s="162" t="str">
        <f t="shared" si="132"/>
        <v/>
      </c>
      <c r="X106" s="160" t="str">
        <f t="shared" si="133"/>
        <v/>
      </c>
      <c r="Y106" s="160" t="str">
        <f t="shared" si="91"/>
        <v/>
      </c>
      <c r="Z106" s="161" t="str">
        <f t="shared" si="92"/>
        <v/>
      </c>
      <c r="AA106" s="162" t="str">
        <f t="shared" si="134"/>
        <v/>
      </c>
      <c r="AB106" s="160" t="str">
        <f t="shared" si="135"/>
        <v/>
      </c>
      <c r="AC106" s="160" t="str">
        <f t="shared" si="93"/>
        <v/>
      </c>
      <c r="AD106" s="161" t="str">
        <f t="shared" si="94"/>
        <v/>
      </c>
      <c r="AE106" s="162" t="str">
        <f t="shared" si="136"/>
        <v/>
      </c>
      <c r="AF106" s="160" t="str">
        <f t="shared" si="137"/>
        <v/>
      </c>
      <c r="AG106" s="160" t="str">
        <f t="shared" si="95"/>
        <v/>
      </c>
      <c r="AH106" s="161" t="str">
        <f t="shared" si="96"/>
        <v/>
      </c>
      <c r="AI106" s="162" t="str">
        <f t="shared" si="138"/>
        <v/>
      </c>
      <c r="AJ106" s="160" t="str">
        <f t="shared" si="97"/>
        <v/>
      </c>
      <c r="AK106" s="160" t="str">
        <f t="shared" si="98"/>
        <v/>
      </c>
      <c r="AL106" s="161" t="str">
        <f t="shared" si="99"/>
        <v/>
      </c>
      <c r="AM106" s="163" t="str">
        <f t="shared" si="139"/>
        <v/>
      </c>
      <c r="AN106" s="160" t="str">
        <f t="shared" si="100"/>
        <v/>
      </c>
      <c r="AO106" s="160" t="str">
        <f t="shared" si="101"/>
        <v/>
      </c>
      <c r="AP106" s="161" t="str">
        <f t="shared" si="102"/>
        <v/>
      </c>
      <c r="AQ106" s="163" t="str">
        <f t="shared" si="140"/>
        <v/>
      </c>
      <c r="AR106" s="160" t="str">
        <f t="shared" si="103"/>
        <v/>
      </c>
      <c r="AS106" s="160" t="str">
        <f t="shared" si="104"/>
        <v/>
      </c>
      <c r="AT106" s="161" t="str">
        <f t="shared" si="105"/>
        <v/>
      </c>
      <c r="AU106" s="162" t="str">
        <f t="shared" si="141"/>
        <v/>
      </c>
      <c r="AV106" s="160" t="str">
        <f t="shared" si="106"/>
        <v/>
      </c>
      <c r="AW106" s="160" t="str">
        <f t="shared" si="107"/>
        <v/>
      </c>
      <c r="AX106" s="161" t="str">
        <f t="shared" si="108"/>
        <v/>
      </c>
      <c r="AY106" s="162" t="str">
        <f t="shared" si="142"/>
        <v/>
      </c>
      <c r="AZ106" s="160" t="str">
        <f t="shared" si="109"/>
        <v/>
      </c>
      <c r="BA106" s="160" t="str">
        <f t="shared" si="110"/>
        <v/>
      </c>
      <c r="BB106" s="161" t="str">
        <f t="shared" si="111"/>
        <v/>
      </c>
      <c r="BC106" s="162" t="str">
        <f t="shared" si="143"/>
        <v/>
      </c>
      <c r="BD106" s="160" t="str">
        <f t="shared" si="112"/>
        <v/>
      </c>
      <c r="BE106" s="160" t="str">
        <f t="shared" si="113"/>
        <v/>
      </c>
      <c r="BF106" s="161" t="str">
        <f t="shared" si="114"/>
        <v/>
      </c>
      <c r="BG106" s="199" t="str">
        <f t="shared" si="144"/>
        <v/>
      </c>
      <c r="BH106" s="200" t="str">
        <f t="shared" si="145"/>
        <v/>
      </c>
      <c r="BI106" s="200" t="str">
        <f t="shared" si="146"/>
        <v/>
      </c>
      <c r="BJ106" s="201" t="str">
        <f t="shared" si="147"/>
        <v/>
      </c>
      <c r="BK106" s="199" t="str">
        <f t="shared" si="148"/>
        <v/>
      </c>
      <c r="BL106" s="200" t="str">
        <f t="shared" si="115"/>
        <v/>
      </c>
      <c r="BM106" s="200" t="str">
        <f t="shared" si="116"/>
        <v/>
      </c>
      <c r="BN106" s="201" t="str">
        <f t="shared" si="117"/>
        <v/>
      </c>
      <c r="BO106" s="199" t="str">
        <f t="shared" si="149"/>
        <v/>
      </c>
      <c r="BP106" s="200" t="str">
        <f t="shared" si="118"/>
        <v/>
      </c>
      <c r="BQ106" s="200" t="str">
        <f t="shared" si="119"/>
        <v/>
      </c>
      <c r="BR106" s="202" t="str">
        <f t="shared" si="120"/>
        <v/>
      </c>
      <c r="BS106" s="199" t="str">
        <f t="shared" si="150"/>
        <v/>
      </c>
      <c r="BT106" s="200" t="str">
        <f t="shared" si="121"/>
        <v/>
      </c>
      <c r="BU106" s="200" t="str">
        <f t="shared" si="122"/>
        <v/>
      </c>
      <c r="BV106" s="201" t="str">
        <f t="shared" si="123"/>
        <v/>
      </c>
    </row>
    <row r="107" spans="1:74" s="2" customFormat="1" ht="33" customHeight="1" x14ac:dyDescent="0.25">
      <c r="A107" s="110"/>
      <c r="B107" s="106"/>
      <c r="C107" s="162" t="str">
        <f t="shared" si="124"/>
        <v/>
      </c>
      <c r="D107" s="160"/>
      <c r="E107" s="160"/>
      <c r="F107" s="161"/>
      <c r="G107" s="162" t="str">
        <f t="shared" si="125"/>
        <v/>
      </c>
      <c r="H107" s="160"/>
      <c r="I107" s="160"/>
      <c r="J107" s="161"/>
      <c r="K107" s="162" t="str">
        <f t="shared" si="126"/>
        <v/>
      </c>
      <c r="L107" s="160"/>
      <c r="M107" s="160"/>
      <c r="N107" s="161"/>
      <c r="O107" s="162" t="str">
        <f t="shared" si="127"/>
        <v/>
      </c>
      <c r="P107" s="160"/>
      <c r="Q107" s="160"/>
      <c r="R107" s="161"/>
      <c r="S107" s="162" t="str">
        <f t="shared" si="128"/>
        <v/>
      </c>
      <c r="T107" s="160" t="str">
        <f t="shared" si="129"/>
        <v/>
      </c>
      <c r="U107" s="160" t="str">
        <f t="shared" si="130"/>
        <v/>
      </c>
      <c r="V107" s="161" t="str">
        <f t="shared" si="131"/>
        <v/>
      </c>
      <c r="W107" s="162" t="str">
        <f t="shared" si="132"/>
        <v/>
      </c>
      <c r="X107" s="160" t="str">
        <f t="shared" si="133"/>
        <v/>
      </c>
      <c r="Y107" s="160" t="str">
        <f t="shared" si="91"/>
        <v/>
      </c>
      <c r="Z107" s="161" t="str">
        <f t="shared" si="92"/>
        <v/>
      </c>
      <c r="AA107" s="162" t="str">
        <f t="shared" si="134"/>
        <v/>
      </c>
      <c r="AB107" s="160" t="str">
        <f t="shared" si="135"/>
        <v/>
      </c>
      <c r="AC107" s="160" t="str">
        <f t="shared" si="93"/>
        <v/>
      </c>
      <c r="AD107" s="161" t="str">
        <f t="shared" si="94"/>
        <v/>
      </c>
      <c r="AE107" s="162" t="str">
        <f t="shared" si="136"/>
        <v/>
      </c>
      <c r="AF107" s="160" t="str">
        <f t="shared" si="137"/>
        <v/>
      </c>
      <c r="AG107" s="160" t="str">
        <f t="shared" si="95"/>
        <v/>
      </c>
      <c r="AH107" s="161" t="str">
        <f t="shared" si="96"/>
        <v/>
      </c>
      <c r="AI107" s="162" t="str">
        <f t="shared" si="138"/>
        <v/>
      </c>
      <c r="AJ107" s="160" t="str">
        <f t="shared" si="97"/>
        <v/>
      </c>
      <c r="AK107" s="160" t="str">
        <f t="shared" si="98"/>
        <v/>
      </c>
      <c r="AL107" s="161" t="str">
        <f t="shared" si="99"/>
        <v/>
      </c>
      <c r="AM107" s="163" t="str">
        <f t="shared" si="139"/>
        <v/>
      </c>
      <c r="AN107" s="160" t="str">
        <f t="shared" si="100"/>
        <v/>
      </c>
      <c r="AO107" s="160" t="str">
        <f t="shared" si="101"/>
        <v/>
      </c>
      <c r="AP107" s="161" t="str">
        <f t="shared" si="102"/>
        <v/>
      </c>
      <c r="AQ107" s="163" t="str">
        <f t="shared" si="140"/>
        <v/>
      </c>
      <c r="AR107" s="160" t="str">
        <f t="shared" si="103"/>
        <v/>
      </c>
      <c r="AS107" s="160" t="str">
        <f t="shared" si="104"/>
        <v/>
      </c>
      <c r="AT107" s="161" t="str">
        <f t="shared" si="105"/>
        <v/>
      </c>
      <c r="AU107" s="162" t="str">
        <f t="shared" si="141"/>
        <v/>
      </c>
      <c r="AV107" s="160" t="str">
        <f t="shared" si="106"/>
        <v/>
      </c>
      <c r="AW107" s="160" t="str">
        <f t="shared" si="107"/>
        <v/>
      </c>
      <c r="AX107" s="161" t="str">
        <f t="shared" si="108"/>
        <v/>
      </c>
      <c r="AY107" s="162" t="str">
        <f t="shared" si="142"/>
        <v/>
      </c>
      <c r="AZ107" s="160" t="str">
        <f t="shared" si="109"/>
        <v/>
      </c>
      <c r="BA107" s="160" t="str">
        <f t="shared" si="110"/>
        <v/>
      </c>
      <c r="BB107" s="161" t="str">
        <f t="shared" si="111"/>
        <v/>
      </c>
      <c r="BC107" s="162" t="str">
        <f t="shared" si="143"/>
        <v/>
      </c>
      <c r="BD107" s="160" t="str">
        <f t="shared" si="112"/>
        <v/>
      </c>
      <c r="BE107" s="160" t="str">
        <f t="shared" si="113"/>
        <v/>
      </c>
      <c r="BF107" s="161" t="str">
        <f t="shared" si="114"/>
        <v/>
      </c>
      <c r="BG107" s="199" t="str">
        <f t="shared" si="144"/>
        <v/>
      </c>
      <c r="BH107" s="200" t="str">
        <f t="shared" si="145"/>
        <v/>
      </c>
      <c r="BI107" s="200" t="str">
        <f t="shared" si="146"/>
        <v/>
      </c>
      <c r="BJ107" s="201" t="str">
        <f t="shared" si="147"/>
        <v/>
      </c>
      <c r="BK107" s="199" t="str">
        <f t="shared" si="148"/>
        <v/>
      </c>
      <c r="BL107" s="200" t="str">
        <f t="shared" si="115"/>
        <v/>
      </c>
      <c r="BM107" s="200" t="str">
        <f t="shared" si="116"/>
        <v/>
      </c>
      <c r="BN107" s="201" t="str">
        <f t="shared" si="117"/>
        <v/>
      </c>
      <c r="BO107" s="199" t="str">
        <f t="shared" si="149"/>
        <v/>
      </c>
      <c r="BP107" s="200" t="str">
        <f t="shared" si="118"/>
        <v/>
      </c>
      <c r="BQ107" s="200" t="str">
        <f t="shared" si="119"/>
        <v/>
      </c>
      <c r="BR107" s="202" t="str">
        <f t="shared" si="120"/>
        <v/>
      </c>
      <c r="BS107" s="199" t="str">
        <f t="shared" si="150"/>
        <v/>
      </c>
      <c r="BT107" s="200" t="str">
        <f t="shared" si="121"/>
        <v/>
      </c>
      <c r="BU107" s="200" t="str">
        <f t="shared" si="122"/>
        <v/>
      </c>
      <c r="BV107" s="201" t="str">
        <f t="shared" si="123"/>
        <v/>
      </c>
    </row>
    <row r="108" spans="1:74" x14ac:dyDescent="0.25">
      <c r="AF108" s="229"/>
      <c r="AG108" s="229"/>
      <c r="AH108" s="229"/>
      <c r="AI108" s="226"/>
    </row>
    <row r="109" spans="1:74" x14ac:dyDescent="0.25">
      <c r="AF109" s="230"/>
      <c r="AG109" s="230"/>
      <c r="AH109" s="230"/>
      <c r="AI109" s="228"/>
    </row>
    <row r="110" spans="1:74" x14ac:dyDescent="0.25">
      <c r="AF110" s="230"/>
      <c r="AG110" s="230"/>
      <c r="AH110" s="230"/>
      <c r="AI110" s="228"/>
    </row>
    <row r="111" spans="1:74" x14ac:dyDescent="0.25">
      <c r="AF111" s="230"/>
      <c r="AG111" s="230"/>
      <c r="AH111" s="230"/>
      <c r="AI111" s="228"/>
    </row>
    <row r="112" spans="1:74" x14ac:dyDescent="0.25">
      <c r="AF112" s="230"/>
      <c r="AG112" s="230"/>
      <c r="AH112" s="230"/>
      <c r="AI112" s="228"/>
    </row>
    <row r="113" spans="32:35" x14ac:dyDescent="0.25">
      <c r="AF113" s="230"/>
      <c r="AG113" s="230"/>
      <c r="AH113" s="230"/>
      <c r="AI113" s="228"/>
    </row>
    <row r="114" spans="32:35" x14ac:dyDescent="0.25">
      <c r="AF114" s="230"/>
      <c r="AG114" s="230"/>
      <c r="AH114" s="230"/>
      <c r="AI114" s="228"/>
    </row>
    <row r="115" spans="32:35" x14ac:dyDescent="0.25">
      <c r="AF115" s="230"/>
      <c r="AG115" s="230"/>
      <c r="AH115" s="230"/>
      <c r="AI115" s="228"/>
    </row>
    <row r="116" spans="32:35" x14ac:dyDescent="0.25">
      <c r="AF116" s="230"/>
      <c r="AG116" s="230"/>
      <c r="AH116" s="230"/>
      <c r="AI116" s="228"/>
    </row>
    <row r="117" spans="32:35" x14ac:dyDescent="0.25">
      <c r="AF117" s="230"/>
      <c r="AG117" s="230"/>
      <c r="AH117" s="230"/>
      <c r="AI117" s="228"/>
    </row>
    <row r="118" spans="32:35" x14ac:dyDescent="0.25">
      <c r="AF118" s="230"/>
      <c r="AG118" s="230"/>
      <c r="AH118" s="230"/>
      <c r="AI118" s="228"/>
    </row>
    <row r="119" spans="32:35" x14ac:dyDescent="0.25">
      <c r="AF119" s="230"/>
      <c r="AG119" s="230"/>
      <c r="AH119" s="230"/>
      <c r="AI119" s="228"/>
    </row>
    <row r="120" spans="32:35" x14ac:dyDescent="0.25">
      <c r="AF120" s="230"/>
      <c r="AG120" s="230"/>
      <c r="AH120" s="230"/>
      <c r="AI120" s="228"/>
    </row>
    <row r="121" spans="32:35" x14ac:dyDescent="0.25">
      <c r="AF121" s="230"/>
      <c r="AG121" s="230"/>
      <c r="AH121" s="230"/>
      <c r="AI121" s="228"/>
    </row>
    <row r="122" spans="32:35" x14ac:dyDescent="0.25">
      <c r="AF122" s="230"/>
      <c r="AG122" s="230"/>
      <c r="AH122" s="230"/>
      <c r="AI122" s="228"/>
    </row>
    <row r="123" spans="32:35" x14ac:dyDescent="0.25">
      <c r="AF123" s="230"/>
      <c r="AG123" s="230"/>
      <c r="AH123" s="230"/>
      <c r="AI123" s="228"/>
    </row>
    <row r="124" spans="32:35" x14ac:dyDescent="0.25">
      <c r="AF124" s="230"/>
      <c r="AG124" s="230"/>
      <c r="AH124" s="230"/>
      <c r="AI124" s="228"/>
    </row>
    <row r="125" spans="32:35" x14ac:dyDescent="0.25">
      <c r="AF125" s="230"/>
      <c r="AG125" s="230"/>
      <c r="AH125" s="230"/>
      <c r="AI125" s="228"/>
    </row>
    <row r="126" spans="32:35" x14ac:dyDescent="0.25">
      <c r="AF126" s="230"/>
      <c r="AG126" s="230"/>
      <c r="AH126" s="230"/>
      <c r="AI126" s="228"/>
    </row>
    <row r="127" spans="32:35" x14ac:dyDescent="0.25">
      <c r="AF127" s="230"/>
      <c r="AG127" s="230"/>
      <c r="AH127" s="230"/>
      <c r="AI127" s="228"/>
    </row>
    <row r="128" spans="32:35" x14ac:dyDescent="0.25">
      <c r="AF128" s="230"/>
      <c r="AG128" s="230"/>
      <c r="AH128" s="230"/>
      <c r="AI128" s="228"/>
    </row>
    <row r="129" spans="32:35" x14ac:dyDescent="0.25">
      <c r="AF129" s="230"/>
      <c r="AG129" s="230"/>
      <c r="AH129" s="230"/>
      <c r="AI129" s="228"/>
    </row>
    <row r="130" spans="32:35" x14ac:dyDescent="0.25">
      <c r="AF130" s="230"/>
      <c r="AG130" s="230"/>
      <c r="AH130" s="230"/>
      <c r="AI130" s="228"/>
    </row>
    <row r="131" spans="32:35" x14ac:dyDescent="0.25">
      <c r="AF131" s="230"/>
      <c r="AG131" s="230"/>
      <c r="AH131" s="230"/>
      <c r="AI131" s="228"/>
    </row>
    <row r="132" spans="32:35" x14ac:dyDescent="0.25">
      <c r="AF132" s="230"/>
      <c r="AG132" s="230"/>
      <c r="AH132" s="230"/>
      <c r="AI132" s="228"/>
    </row>
    <row r="133" spans="32:35" x14ac:dyDescent="0.25">
      <c r="AF133" s="230"/>
      <c r="AG133" s="230"/>
      <c r="AH133" s="230"/>
      <c r="AI133" s="228"/>
    </row>
    <row r="134" spans="32:35" x14ac:dyDescent="0.25">
      <c r="AF134" s="230"/>
      <c r="AG134" s="230"/>
      <c r="AH134" s="230"/>
      <c r="AI134" s="228"/>
    </row>
    <row r="135" spans="32:35" x14ac:dyDescent="0.25">
      <c r="AF135" s="230"/>
      <c r="AG135" s="230"/>
      <c r="AH135" s="230"/>
      <c r="AI135" s="228"/>
    </row>
    <row r="136" spans="32:35" x14ac:dyDescent="0.25">
      <c r="AF136" s="230"/>
      <c r="AG136" s="230"/>
      <c r="AH136" s="230"/>
      <c r="AI136" s="228"/>
    </row>
    <row r="137" spans="32:35" x14ac:dyDescent="0.25">
      <c r="AF137" s="230"/>
      <c r="AG137" s="230"/>
      <c r="AH137" s="230"/>
      <c r="AI137" s="228"/>
    </row>
    <row r="138" spans="32:35" x14ac:dyDescent="0.25">
      <c r="AF138" s="230"/>
      <c r="AG138" s="230"/>
      <c r="AH138" s="230"/>
      <c r="AI138" s="228"/>
    </row>
    <row r="139" spans="32:35" x14ac:dyDescent="0.25">
      <c r="AF139" s="230"/>
      <c r="AG139" s="230"/>
      <c r="AH139" s="230"/>
      <c r="AI139" s="228"/>
    </row>
    <row r="140" spans="32:35" x14ac:dyDescent="0.25">
      <c r="AF140" s="230"/>
      <c r="AG140" s="230"/>
      <c r="AH140" s="230"/>
      <c r="AI140" s="228"/>
    </row>
    <row r="141" spans="32:35" x14ac:dyDescent="0.25">
      <c r="AF141" s="230"/>
      <c r="AG141" s="230"/>
      <c r="AH141" s="230"/>
      <c r="AI141" s="228"/>
    </row>
    <row r="142" spans="32:35" x14ac:dyDescent="0.25">
      <c r="AF142" s="230"/>
      <c r="AG142" s="230"/>
      <c r="AH142" s="230"/>
      <c r="AI142" s="228"/>
    </row>
    <row r="143" spans="32:35" x14ac:dyDescent="0.25">
      <c r="AF143" s="230"/>
      <c r="AG143" s="230"/>
      <c r="AH143" s="230"/>
      <c r="AI143" s="228"/>
    </row>
    <row r="144" spans="32:35" x14ac:dyDescent="0.25">
      <c r="AF144" s="230"/>
      <c r="AG144" s="230"/>
      <c r="AH144" s="230"/>
      <c r="AI144" s="228"/>
    </row>
    <row r="145" spans="32:35" x14ac:dyDescent="0.25">
      <c r="AF145" s="230"/>
      <c r="AG145" s="230"/>
      <c r="AH145" s="230"/>
      <c r="AI145" s="228"/>
    </row>
    <row r="146" spans="32:35" x14ac:dyDescent="0.25">
      <c r="AF146" s="230"/>
      <c r="AG146" s="230"/>
      <c r="AH146" s="230"/>
      <c r="AI146" s="228"/>
    </row>
    <row r="147" spans="32:35" x14ac:dyDescent="0.25">
      <c r="AF147" s="230"/>
      <c r="AG147" s="230"/>
      <c r="AH147" s="230"/>
      <c r="AI147" s="228"/>
    </row>
    <row r="148" spans="32:35" x14ac:dyDescent="0.25">
      <c r="AF148" s="230"/>
      <c r="AG148" s="230"/>
      <c r="AH148" s="230"/>
      <c r="AI148" s="228"/>
    </row>
    <row r="149" spans="32:35" x14ac:dyDescent="0.25">
      <c r="AF149" s="230"/>
      <c r="AG149" s="230"/>
      <c r="AH149" s="230"/>
      <c r="AI149" s="228"/>
    </row>
    <row r="150" spans="32:35" x14ac:dyDescent="0.25">
      <c r="AF150" s="230"/>
      <c r="AG150" s="230"/>
      <c r="AH150" s="230"/>
      <c r="AI150" s="228"/>
    </row>
    <row r="151" spans="32:35" x14ac:dyDescent="0.25">
      <c r="AF151" s="230"/>
      <c r="AG151" s="230"/>
      <c r="AH151" s="230"/>
      <c r="AI151" s="228"/>
    </row>
    <row r="152" spans="32:35" x14ac:dyDescent="0.25">
      <c r="AF152" s="230"/>
      <c r="AG152" s="230"/>
      <c r="AH152" s="230"/>
      <c r="AI152" s="228"/>
    </row>
    <row r="153" spans="32:35" x14ac:dyDescent="0.25">
      <c r="AF153" s="230"/>
      <c r="AG153" s="230"/>
      <c r="AH153" s="230"/>
      <c r="AI153" s="228"/>
    </row>
    <row r="154" spans="32:35" x14ac:dyDescent="0.25">
      <c r="AF154" s="230"/>
      <c r="AG154" s="230"/>
      <c r="AH154" s="230"/>
      <c r="AI154" s="228"/>
    </row>
    <row r="155" spans="32:35" x14ac:dyDescent="0.25">
      <c r="AF155" s="230"/>
      <c r="AG155" s="230"/>
      <c r="AH155" s="230"/>
      <c r="AI155" s="228"/>
    </row>
    <row r="156" spans="32:35" x14ac:dyDescent="0.25">
      <c r="AF156" s="230"/>
      <c r="AG156" s="230"/>
      <c r="AH156" s="230"/>
      <c r="AI156" s="228"/>
    </row>
    <row r="157" spans="32:35" x14ac:dyDescent="0.25">
      <c r="AF157" s="230"/>
      <c r="AG157" s="230"/>
      <c r="AH157" s="230"/>
      <c r="AI157" s="228"/>
    </row>
    <row r="158" spans="32:35" x14ac:dyDescent="0.25">
      <c r="AF158" s="230"/>
      <c r="AG158" s="230"/>
      <c r="AH158" s="230"/>
      <c r="AI158" s="228"/>
    </row>
    <row r="159" spans="32:35" x14ac:dyDescent="0.25">
      <c r="AF159" s="230"/>
      <c r="AG159" s="230"/>
      <c r="AH159" s="230"/>
      <c r="AI159" s="228"/>
    </row>
    <row r="160" spans="32:35" x14ac:dyDescent="0.25">
      <c r="AF160" s="230"/>
      <c r="AG160" s="230"/>
      <c r="AH160" s="230"/>
      <c r="AI160" s="228"/>
    </row>
    <row r="161" spans="32:35" x14ac:dyDescent="0.25">
      <c r="AF161" s="230"/>
      <c r="AG161" s="230"/>
      <c r="AH161" s="230"/>
      <c r="AI161" s="228"/>
    </row>
    <row r="162" spans="32:35" x14ac:dyDescent="0.25">
      <c r="AF162" s="230"/>
      <c r="AG162" s="230"/>
      <c r="AH162" s="230"/>
      <c r="AI162" s="228"/>
    </row>
    <row r="163" spans="32:35" x14ac:dyDescent="0.25">
      <c r="AF163" s="230"/>
      <c r="AG163" s="230"/>
      <c r="AH163" s="230"/>
      <c r="AI163" s="228"/>
    </row>
    <row r="164" spans="32:35" x14ac:dyDescent="0.25">
      <c r="AF164" s="230"/>
      <c r="AG164" s="230"/>
      <c r="AH164" s="230"/>
      <c r="AI164" s="228"/>
    </row>
    <row r="165" spans="32:35" x14ac:dyDescent="0.25">
      <c r="AF165" s="230"/>
      <c r="AG165" s="230"/>
      <c r="AH165" s="230"/>
      <c r="AI165" s="228"/>
    </row>
    <row r="166" spans="32:35" x14ac:dyDescent="0.25">
      <c r="AF166" s="230"/>
      <c r="AG166" s="230"/>
      <c r="AH166" s="230"/>
      <c r="AI166" s="228"/>
    </row>
    <row r="167" spans="32:35" x14ac:dyDescent="0.25">
      <c r="AF167" s="230"/>
      <c r="AG167" s="230"/>
      <c r="AH167" s="230"/>
      <c r="AI167" s="228"/>
    </row>
    <row r="168" spans="32:35" x14ac:dyDescent="0.25">
      <c r="AF168" s="230"/>
      <c r="AG168" s="230"/>
      <c r="AH168" s="230"/>
      <c r="AI168" s="228"/>
    </row>
    <row r="169" spans="32:35" x14ac:dyDescent="0.25">
      <c r="AF169" s="230"/>
      <c r="AG169" s="230"/>
      <c r="AH169" s="230"/>
      <c r="AI169" s="228"/>
    </row>
    <row r="170" spans="32:35" x14ac:dyDescent="0.25">
      <c r="AF170" s="230"/>
      <c r="AG170" s="230"/>
      <c r="AH170" s="230"/>
      <c r="AI170" s="228"/>
    </row>
    <row r="171" spans="32:35" x14ac:dyDescent="0.25">
      <c r="AF171" s="230"/>
      <c r="AG171" s="230"/>
      <c r="AH171" s="230"/>
      <c r="AI171" s="228"/>
    </row>
    <row r="172" spans="32:35" x14ac:dyDescent="0.25">
      <c r="AF172" s="230"/>
      <c r="AG172" s="230"/>
      <c r="AH172" s="230"/>
      <c r="AI172" s="228"/>
    </row>
    <row r="173" spans="32:35" x14ac:dyDescent="0.25">
      <c r="AF173" s="230"/>
      <c r="AG173" s="230"/>
      <c r="AH173" s="230"/>
      <c r="AI173" s="228"/>
    </row>
    <row r="174" spans="32:35" x14ac:dyDescent="0.25">
      <c r="AF174" s="230"/>
      <c r="AG174" s="230"/>
      <c r="AH174" s="230"/>
      <c r="AI174" s="228"/>
    </row>
    <row r="175" spans="32:35" x14ac:dyDescent="0.25">
      <c r="AF175" s="230"/>
      <c r="AG175" s="230"/>
      <c r="AH175" s="230"/>
      <c r="AI175" s="228"/>
    </row>
    <row r="176" spans="32:35" x14ac:dyDescent="0.25">
      <c r="AF176" s="230"/>
      <c r="AG176" s="230"/>
      <c r="AH176" s="230"/>
      <c r="AI176" s="228"/>
    </row>
    <row r="177" spans="32:35" x14ac:dyDescent="0.25">
      <c r="AF177" s="230"/>
      <c r="AG177" s="230"/>
      <c r="AH177" s="230"/>
      <c r="AI177" s="228"/>
    </row>
    <row r="178" spans="32:35" x14ac:dyDescent="0.25">
      <c r="AF178" s="230"/>
      <c r="AG178" s="230"/>
      <c r="AH178" s="230"/>
      <c r="AI178" s="228"/>
    </row>
    <row r="179" spans="32:35" x14ac:dyDescent="0.25">
      <c r="AF179" s="230"/>
      <c r="AG179" s="230"/>
      <c r="AH179" s="230"/>
      <c r="AI179" s="228"/>
    </row>
    <row r="180" spans="32:35" x14ac:dyDescent="0.25">
      <c r="AF180" s="230"/>
      <c r="AG180" s="230"/>
      <c r="AH180" s="230"/>
      <c r="AI180" s="228"/>
    </row>
    <row r="181" spans="32:35" x14ac:dyDescent="0.25">
      <c r="AF181" s="230"/>
      <c r="AG181" s="230"/>
      <c r="AH181" s="230"/>
      <c r="AI181" s="228"/>
    </row>
    <row r="182" spans="32:35" x14ac:dyDescent="0.25">
      <c r="AF182" s="230"/>
      <c r="AG182" s="230"/>
      <c r="AH182" s="230"/>
      <c r="AI182" s="228"/>
    </row>
    <row r="183" spans="32:35" x14ac:dyDescent="0.25">
      <c r="AF183" s="230" t="str">
        <f t="shared" ref="AF183:AH186" si="151">IF(P183="","",P183)</f>
        <v/>
      </c>
      <c r="AG183" s="230" t="str">
        <f t="shared" si="151"/>
        <v/>
      </c>
      <c r="AH183" s="230" t="str">
        <f t="shared" si="151"/>
        <v/>
      </c>
      <c r="AI183" s="228"/>
    </row>
    <row r="184" spans="32:35" x14ac:dyDescent="0.25">
      <c r="AF184" s="227" t="str">
        <f t="shared" si="151"/>
        <v/>
      </c>
      <c r="AG184" s="227" t="str">
        <f t="shared" si="151"/>
        <v/>
      </c>
      <c r="AH184" s="227" t="str">
        <f t="shared" si="151"/>
        <v/>
      </c>
      <c r="AI184" s="228"/>
    </row>
    <row r="185" spans="32:35" x14ac:dyDescent="0.25">
      <c r="AF185" s="227" t="str">
        <f t="shared" si="151"/>
        <v/>
      </c>
      <c r="AG185" s="227" t="str">
        <f t="shared" si="151"/>
        <v/>
      </c>
      <c r="AH185" s="227" t="str">
        <f t="shared" si="151"/>
        <v/>
      </c>
      <c r="AI185" s="228"/>
    </row>
    <row r="186" spans="32:35" x14ac:dyDescent="0.25">
      <c r="AF186" s="227" t="str">
        <f t="shared" si="151"/>
        <v/>
      </c>
      <c r="AG186" s="227" t="str">
        <f t="shared" si="151"/>
        <v/>
      </c>
      <c r="AH186" s="227" t="str">
        <f t="shared" si="151"/>
        <v/>
      </c>
      <c r="AI186" s="228"/>
    </row>
    <row r="187" spans="32:35" x14ac:dyDescent="0.25">
      <c r="AF187" s="228"/>
      <c r="AG187" s="228"/>
      <c r="AH187" s="228"/>
      <c r="AI187" s="228"/>
    </row>
    <row r="188" spans="32:35" x14ac:dyDescent="0.25">
      <c r="AF188" s="228"/>
      <c r="AG188" s="228"/>
      <c r="AH188" s="228"/>
      <c r="AI188" s="228"/>
    </row>
  </sheetData>
  <sheetProtection password="A788" sheet="1" objects="1" scenarios="1" formatCells="0"/>
  <mergeCells count="29">
    <mergeCell ref="AU5:AX5"/>
    <mergeCell ref="AA6:AD6"/>
    <mergeCell ref="AE6:AH6"/>
    <mergeCell ref="AI6:AL6"/>
    <mergeCell ref="AM6:AP6"/>
    <mergeCell ref="AQ6:AT6"/>
    <mergeCell ref="AU6:AX6"/>
    <mergeCell ref="C5:R5"/>
    <mergeCell ref="S5:V5"/>
    <mergeCell ref="W5:AH5"/>
    <mergeCell ref="AI5:AL5"/>
    <mergeCell ref="AM5:AT5"/>
    <mergeCell ref="AY5:BB5"/>
    <mergeCell ref="BC5:BF5"/>
    <mergeCell ref="AY6:BB6"/>
    <mergeCell ref="BC6:BF6"/>
    <mergeCell ref="BG6:BJ8"/>
    <mergeCell ref="BG5:BV5"/>
    <mergeCell ref="A6:B6"/>
    <mergeCell ref="BK6:BN8"/>
    <mergeCell ref="BO6:BR8"/>
    <mergeCell ref="BS6:BV8"/>
    <mergeCell ref="A7:B8"/>
    <mergeCell ref="O6:R6"/>
    <mergeCell ref="G6:J6"/>
    <mergeCell ref="K6:N6"/>
    <mergeCell ref="C6:F6"/>
    <mergeCell ref="S6:V6"/>
    <mergeCell ref="W6:Z6"/>
  </mergeCells>
  <conditionalFormatting sqref="AS11:AS107">
    <cfRule type="cellIs" priority="67" stopIfTrue="1" operator="equal">
      <formula>""</formula>
    </cfRule>
    <cfRule type="expression" dxfId="590" priority="100">
      <formula>AS11&lt;AG11</formula>
    </cfRule>
    <cfRule type="expression" dxfId="589" priority="101">
      <formula>AS11&gt;AG11</formula>
    </cfRule>
  </conditionalFormatting>
  <conditionalFormatting sqref="AR11:AR107">
    <cfRule type="cellIs" priority="68" stopIfTrue="1" operator="equal">
      <formula>""</formula>
    </cfRule>
    <cfRule type="expression" dxfId="588" priority="102">
      <formula>AR11&lt;AF11</formula>
    </cfRule>
    <cfRule type="expression" dxfId="587" priority="103">
      <formula>AR11&gt;AF11</formula>
    </cfRule>
  </conditionalFormatting>
  <conditionalFormatting sqref="AQ11:AQ107">
    <cfRule type="cellIs" priority="69" stopIfTrue="1" operator="equal">
      <formula>""</formula>
    </cfRule>
    <cfRule type="expression" dxfId="586" priority="104">
      <formula>AQ11&lt;AE11</formula>
    </cfRule>
    <cfRule type="expression" dxfId="585" priority="107">
      <formula>AQ11&gt;AE11</formula>
    </cfRule>
  </conditionalFormatting>
  <conditionalFormatting sqref="AT11:AT107">
    <cfRule type="cellIs" priority="66" stopIfTrue="1" operator="equal">
      <formula>""</formula>
    </cfRule>
    <cfRule type="expression" dxfId="584" priority="105">
      <formula>AT11&lt;AH11</formula>
    </cfRule>
    <cfRule type="expression" dxfId="583" priority="106">
      <formula>AT11&gt;AH11</formula>
    </cfRule>
  </conditionalFormatting>
  <conditionalFormatting sqref="AO11:AO107">
    <cfRule type="cellIs" priority="71" stopIfTrue="1" operator="equal">
      <formula>""</formula>
    </cfRule>
    <cfRule type="expression" dxfId="582" priority="108">
      <formula>AO11&lt;AC11</formula>
    </cfRule>
    <cfRule type="expression" dxfId="581" priority="109">
      <formula>AO11&gt;AC11</formula>
    </cfRule>
  </conditionalFormatting>
  <conditionalFormatting sqref="AN11:AN107">
    <cfRule type="cellIs" priority="72" stopIfTrue="1" operator="equal">
      <formula>""</formula>
    </cfRule>
    <cfRule type="expression" dxfId="580" priority="110">
      <formula>AN11&lt;AB11</formula>
    </cfRule>
    <cfRule type="expression" dxfId="579" priority="111">
      <formula>AN11&gt;AB11</formula>
    </cfRule>
  </conditionalFormatting>
  <conditionalFormatting sqref="AM11:AM107">
    <cfRule type="cellIs" priority="73" stopIfTrue="1" operator="equal">
      <formula>""</formula>
    </cfRule>
    <cfRule type="expression" dxfId="578" priority="112">
      <formula>AM11&lt;AA11</formula>
    </cfRule>
    <cfRule type="expression" dxfId="577" priority="115">
      <formula>AM11&gt;AA11</formula>
    </cfRule>
  </conditionalFormatting>
  <conditionalFormatting sqref="AP11:AP107">
    <cfRule type="cellIs" priority="70" stopIfTrue="1" operator="equal">
      <formula>""</formula>
    </cfRule>
    <cfRule type="expression" dxfId="576" priority="113">
      <formula>AP11&lt;AD11</formula>
    </cfRule>
    <cfRule type="expression" dxfId="575" priority="114">
      <formula>AP11&gt;AD11</formula>
    </cfRule>
  </conditionalFormatting>
  <conditionalFormatting sqref="AI11:AI107">
    <cfRule type="cellIs" priority="77" stopIfTrue="1" operator="equal">
      <formula>""</formula>
    </cfRule>
    <cfRule type="expression" dxfId="574" priority="116">
      <formula>AI11&lt;W11</formula>
    </cfRule>
    <cfRule type="expression" dxfId="573" priority="117">
      <formula>AI11&gt;W11</formula>
    </cfRule>
  </conditionalFormatting>
  <conditionalFormatting sqref="AL11:AL107">
    <cfRule type="cellIs" priority="74" stopIfTrue="1" operator="equal">
      <formula>""</formula>
    </cfRule>
    <cfRule type="expression" dxfId="572" priority="118">
      <formula>AL11&lt;Z11</formula>
    </cfRule>
    <cfRule type="expression" dxfId="571" priority="119">
      <formula>AL11&gt;Z11</formula>
    </cfRule>
  </conditionalFormatting>
  <conditionalFormatting sqref="AK11:AK107">
    <cfRule type="cellIs" priority="75" stopIfTrue="1" operator="equal">
      <formula>""</formula>
    </cfRule>
    <cfRule type="expression" dxfId="570" priority="120">
      <formula>AK11&lt;Y11</formula>
    </cfRule>
    <cfRule type="expression" dxfId="569" priority="121">
      <formula>AK11&gt;Y11</formula>
    </cfRule>
  </conditionalFormatting>
  <conditionalFormatting sqref="AJ11:AJ107">
    <cfRule type="cellIs" priority="76" stopIfTrue="1" operator="equal">
      <formula>""</formula>
    </cfRule>
    <cfRule type="expression" dxfId="568" priority="122">
      <formula>AJ11&lt;X11</formula>
    </cfRule>
    <cfRule type="expression" dxfId="567" priority="123">
      <formula>AJ11&gt;X11</formula>
    </cfRule>
  </conditionalFormatting>
  <conditionalFormatting sqref="AV11:AV107">
    <cfRule type="cellIs" priority="62" stopIfTrue="1" operator="equal">
      <formula>""</formula>
    </cfRule>
    <cfRule type="expression" dxfId="566" priority="96">
      <formula>AV11&lt;AN11</formula>
    </cfRule>
    <cfRule type="expression" dxfId="565" priority="97">
      <formula>AV11&gt;AN11</formula>
    </cfRule>
  </conditionalFormatting>
  <conditionalFormatting sqref="AW11:AW107">
    <cfRule type="cellIs" priority="61" stopIfTrue="1" operator="equal">
      <formula>""</formula>
    </cfRule>
    <cfRule type="expression" dxfId="564" priority="94">
      <formula>AW11&lt;AO11</formula>
    </cfRule>
    <cfRule type="expression" dxfId="563" priority="95">
      <formula>AW11&gt;AO11</formula>
    </cfRule>
  </conditionalFormatting>
  <conditionalFormatting sqref="AX11:AX107">
    <cfRule type="cellIs" priority="60" stopIfTrue="1" operator="equal">
      <formula>""</formula>
    </cfRule>
    <cfRule type="expression" dxfId="562" priority="98">
      <formula>AX11&lt;AP11</formula>
    </cfRule>
    <cfRule type="expression" dxfId="561" priority="99">
      <formula>AX11&gt;AP11</formula>
    </cfRule>
  </conditionalFormatting>
  <conditionalFormatting sqref="AY11:AY107">
    <cfRule type="cellIs" priority="59" stopIfTrue="1" operator="equal">
      <formula>""</formula>
    </cfRule>
    <cfRule type="expression" dxfId="560" priority="90">
      <formula>AY11&lt;AQ11</formula>
    </cfRule>
    <cfRule type="expression" dxfId="559" priority="93">
      <formula>AY11&gt;AQ11</formula>
    </cfRule>
  </conditionalFormatting>
  <conditionalFormatting sqref="AZ11:AZ107">
    <cfRule type="cellIs" priority="58" stopIfTrue="1" operator="equal">
      <formula>""</formula>
    </cfRule>
    <cfRule type="expression" dxfId="558" priority="88">
      <formula>AZ11&lt;AR11</formula>
    </cfRule>
    <cfRule type="expression" dxfId="557" priority="89">
      <formula>AZ11&gt;AR11</formula>
    </cfRule>
  </conditionalFormatting>
  <conditionalFormatting sqref="BA11:BA107">
    <cfRule type="cellIs" priority="57" stopIfTrue="1" operator="equal">
      <formula>""</formula>
    </cfRule>
    <cfRule type="expression" dxfId="556" priority="86">
      <formula>BA11&lt;AS11</formula>
    </cfRule>
    <cfRule type="expression" dxfId="555" priority="87">
      <formula>BA11&gt;AS11</formula>
    </cfRule>
  </conditionalFormatting>
  <conditionalFormatting sqref="BB11:BB107">
    <cfRule type="cellIs" priority="56" stopIfTrue="1" operator="equal">
      <formula>""</formula>
    </cfRule>
    <cfRule type="expression" dxfId="554" priority="91">
      <formula>BB11&lt;AT11</formula>
    </cfRule>
    <cfRule type="expression" dxfId="553" priority="92">
      <formula>BB11&gt;AT11</formula>
    </cfRule>
  </conditionalFormatting>
  <conditionalFormatting sqref="BC11:BC107">
    <cfRule type="cellIs" priority="55" stopIfTrue="1" operator="equal">
      <formula>""</formula>
    </cfRule>
    <cfRule type="expression" dxfId="552" priority="82">
      <formula>BC11&lt;AY11</formula>
    </cfRule>
    <cfRule type="expression" dxfId="551" priority="85">
      <formula>BC11&gt;AY11</formula>
    </cfRule>
  </conditionalFormatting>
  <conditionalFormatting sqref="BE11:BE107">
    <cfRule type="cellIs" priority="53" stopIfTrue="1" operator="equal">
      <formula>""</formula>
    </cfRule>
    <cfRule type="expression" dxfId="550" priority="80">
      <formula>BE11&lt;BA11</formula>
    </cfRule>
    <cfRule type="expression" dxfId="549" priority="81">
      <formula>BE11&gt;BA11</formula>
    </cfRule>
  </conditionalFormatting>
  <conditionalFormatting sqref="BF11:BF107">
    <cfRule type="cellIs" priority="52" stopIfTrue="1" operator="equal">
      <formula>""</formula>
    </cfRule>
    <cfRule type="expression" dxfId="548" priority="83">
      <formula>BF11&lt;BB11</formula>
    </cfRule>
    <cfRule type="expression" dxfId="547" priority="84">
      <formula>BF11&gt;BB11</formula>
    </cfRule>
  </conditionalFormatting>
  <conditionalFormatting sqref="BD11:BD107">
    <cfRule type="cellIs" priority="54" stopIfTrue="1" operator="equal">
      <formula>""</formula>
    </cfRule>
    <cfRule type="expression" dxfId="546" priority="78">
      <formula>BD11&lt;AZ11</formula>
    </cfRule>
    <cfRule type="expression" dxfId="545" priority="79">
      <formula>BD11&gt;AZ11</formula>
    </cfRule>
  </conditionalFormatting>
  <conditionalFormatting sqref="AU11:AU107">
    <cfRule type="cellIs" priority="63" stopIfTrue="1" operator="equal">
      <formula>""</formula>
    </cfRule>
    <cfRule type="expression" dxfId="544" priority="64">
      <formula>AU11&lt;AM11</formula>
    </cfRule>
    <cfRule type="expression" dxfId="543" priority="65">
      <formula>AU11&gt;AM11</formula>
    </cfRule>
  </conditionalFormatting>
  <conditionalFormatting sqref="V11:V107">
    <cfRule type="cellIs" priority="37" stopIfTrue="1" operator="equal">
      <formula>""</formula>
    </cfRule>
    <cfRule type="expression" dxfId="542" priority="40">
      <formula>V11&lt;F11</formula>
    </cfRule>
    <cfRule type="expression" dxfId="541" priority="41">
      <formula>V11&gt;F11</formula>
    </cfRule>
  </conditionalFormatting>
  <conditionalFormatting sqref="U11:U107">
    <cfRule type="cellIs" priority="38" stopIfTrue="1" operator="equal">
      <formula>""</formula>
    </cfRule>
    <cfRule type="expression" dxfId="540" priority="42">
      <formula>U11&lt;E11</formula>
    </cfRule>
    <cfRule type="expression" dxfId="539" priority="43">
      <formula>U11&gt;E11</formula>
    </cfRule>
  </conditionalFormatting>
  <conditionalFormatting sqref="T11:T107">
    <cfRule type="cellIs" priority="39" stopIfTrue="1" operator="equal">
      <formula>""</formula>
    </cfRule>
    <cfRule type="expression" dxfId="538" priority="44">
      <formula>T11&lt;D11</formula>
    </cfRule>
    <cfRule type="expression" dxfId="537" priority="45">
      <formula>T11&gt;D11</formula>
    </cfRule>
  </conditionalFormatting>
  <conditionalFormatting sqref="Z11:Z107">
    <cfRule type="cellIs" priority="28" stopIfTrue="1" operator="equal">
      <formula>""</formula>
    </cfRule>
    <cfRule type="expression" dxfId="536" priority="31">
      <formula>Z11&lt;J11</formula>
    </cfRule>
    <cfRule type="expression" dxfId="535" priority="32">
      <formula>Z11&gt;J11</formula>
    </cfRule>
  </conditionalFormatting>
  <conditionalFormatting sqref="Y11:Y107">
    <cfRule type="cellIs" priority="29" stopIfTrue="1" operator="equal">
      <formula>""</formula>
    </cfRule>
    <cfRule type="expression" dxfId="534" priority="33">
      <formula>Y11&lt;I11</formula>
    </cfRule>
    <cfRule type="expression" dxfId="533" priority="34">
      <formula>Y11&gt;I11</formula>
    </cfRule>
  </conditionalFormatting>
  <conditionalFormatting sqref="X11:X107">
    <cfRule type="cellIs" priority="30" stopIfTrue="1" operator="equal">
      <formula>""</formula>
    </cfRule>
    <cfRule type="expression" dxfId="532" priority="35">
      <formula>X11&lt;H11</formula>
    </cfRule>
    <cfRule type="expression" dxfId="531" priority="36">
      <formula>X11&gt;H11</formula>
    </cfRule>
  </conditionalFormatting>
  <conditionalFormatting sqref="AD11:AD107">
    <cfRule type="cellIs" priority="19" stopIfTrue="1" operator="equal">
      <formula>""</formula>
    </cfRule>
    <cfRule type="expression" dxfId="530" priority="22">
      <formula>AD11&lt;N11</formula>
    </cfRule>
    <cfRule type="expression" dxfId="529" priority="23">
      <formula>AD11&gt;N11</formula>
    </cfRule>
  </conditionalFormatting>
  <conditionalFormatting sqref="AC11:AC107">
    <cfRule type="cellIs" priority="20" stopIfTrue="1" operator="equal">
      <formula>""</formula>
    </cfRule>
    <cfRule type="expression" dxfId="528" priority="24">
      <formula>AC11&lt;M11</formula>
    </cfRule>
    <cfRule type="expression" dxfId="527" priority="25">
      <formula>AC11&gt;M11</formula>
    </cfRule>
  </conditionalFormatting>
  <conditionalFormatting sqref="AB11:AB107">
    <cfRule type="cellIs" priority="21" stopIfTrue="1" operator="equal">
      <formula>""</formula>
    </cfRule>
    <cfRule type="expression" dxfId="526" priority="26">
      <formula>AB11&lt;L11</formula>
    </cfRule>
    <cfRule type="expression" dxfId="525" priority="27">
      <formula>AB11&gt;L11</formula>
    </cfRule>
  </conditionalFormatting>
  <conditionalFormatting sqref="AH108:AH186">
    <cfRule type="cellIs" priority="10" stopIfTrue="1" operator="equal">
      <formula>""</formula>
    </cfRule>
    <cfRule type="expression" dxfId="524" priority="13">
      <formula>AH108&lt;R108</formula>
    </cfRule>
    <cfRule type="expression" dxfId="523" priority="14">
      <formula>AH108&gt;R108</formula>
    </cfRule>
  </conditionalFormatting>
  <conditionalFormatting sqref="AG108:AG186">
    <cfRule type="cellIs" priority="11" stopIfTrue="1" operator="equal">
      <formula>""</formula>
    </cfRule>
    <cfRule type="expression" dxfId="522" priority="15">
      <formula>AG108&lt;Q108</formula>
    </cfRule>
    <cfRule type="expression" dxfId="521" priority="16">
      <formula>AG108&gt;Q108</formula>
    </cfRule>
  </conditionalFormatting>
  <conditionalFormatting sqref="AF108:AF186">
    <cfRule type="cellIs" priority="12" stopIfTrue="1" operator="equal">
      <formula>""</formula>
    </cfRule>
    <cfRule type="expression" dxfId="520" priority="17">
      <formula>AF108&lt;P108</formula>
    </cfRule>
    <cfRule type="expression" dxfId="519" priority="18">
      <formula>AF108&gt;P108</formula>
    </cfRule>
  </conditionalFormatting>
  <conditionalFormatting sqref="AH11:AH107">
    <cfRule type="cellIs" priority="1" stopIfTrue="1" operator="equal">
      <formula>""</formula>
    </cfRule>
    <cfRule type="expression" dxfId="518" priority="4">
      <formula>AH11&lt;R11</formula>
    </cfRule>
    <cfRule type="expression" dxfId="517" priority="5">
      <formula>AH11&gt;R11</formula>
    </cfRule>
  </conditionalFormatting>
  <conditionalFormatting sqref="AG11:AG107">
    <cfRule type="cellIs" priority="2" stopIfTrue="1" operator="equal">
      <formula>""</formula>
    </cfRule>
    <cfRule type="expression" dxfId="516" priority="6">
      <formula>AG11&lt;Q11</formula>
    </cfRule>
    <cfRule type="expression" dxfId="515" priority="7">
      <formula>AG11&gt;Q11</formula>
    </cfRule>
  </conditionalFormatting>
  <conditionalFormatting sqref="AF11:AF107">
    <cfRule type="cellIs" priority="3" stopIfTrue="1" operator="equal">
      <formula>""</formula>
    </cfRule>
    <cfRule type="expression" dxfId="514" priority="8">
      <formula>AF11&lt;P11</formula>
    </cfRule>
    <cfRule type="expression" dxfId="513" priority="9">
      <formula>AF11&gt;P11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&amp;"Arial,Fett"&amp;12&amp;KC00000Primo-information et beson en matière de l'encouragement de l'intégration&amp;R&amp;G</oddHeader>
    <oddFooter>&amp;L&amp;9Programmes cantonaux d’intégration (PIC) 2018-2021&amp;R&amp;9&amp;P/&amp;N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A11" sqref="A11"/>
      <selection pane="topRight" activeCell="A11" sqref="A11"/>
      <selection pane="bottomLeft" activeCell="A11" sqref="A11"/>
      <selection pane="bottomRight" activeCell="BG1" sqref="BG1:BV1048576"/>
    </sheetView>
  </sheetViews>
  <sheetFormatPr baseColWidth="10" defaultColWidth="2.7265625" defaultRowHeight="12.5" x14ac:dyDescent="0.25"/>
  <cols>
    <col min="1" max="1" width="13.7265625" style="4" customWidth="1"/>
    <col min="2" max="2" width="55.81640625" style="4" customWidth="1"/>
    <col min="3" max="5" width="13" style="12" customWidth="1"/>
    <col min="6" max="6" width="14.54296875" style="12" customWidth="1"/>
    <col min="7" max="9" width="13" style="12" customWidth="1"/>
    <col min="10" max="10" width="14.54296875" style="12" customWidth="1"/>
    <col min="11" max="13" width="13" style="12" customWidth="1"/>
    <col min="14" max="14" width="14.54296875" style="12" customWidth="1"/>
    <col min="15" max="17" width="13" style="12" customWidth="1"/>
    <col min="18" max="18" width="14.54296875" style="12" customWidth="1"/>
    <col min="19" max="21" width="13" style="12" hidden="1" customWidth="1"/>
    <col min="22" max="22" width="14.54296875" style="12" hidden="1" customWidth="1"/>
    <col min="23" max="25" width="13" style="12" hidden="1" customWidth="1"/>
    <col min="26" max="26" width="14.54296875" style="12" hidden="1" customWidth="1"/>
    <col min="27" max="29" width="13" style="12" hidden="1" customWidth="1"/>
    <col min="30" max="30" width="14.54296875" style="12" hidden="1" customWidth="1"/>
    <col min="31" max="33" width="13" style="12" hidden="1" customWidth="1"/>
    <col min="34" max="34" width="14.54296875" style="12" hidden="1" customWidth="1"/>
    <col min="35" max="37" width="13" style="12" hidden="1" customWidth="1"/>
    <col min="38" max="38" width="14.54296875" style="12" hidden="1" customWidth="1"/>
    <col min="39" max="45" width="13" style="12" hidden="1" customWidth="1"/>
    <col min="46" max="46" width="14.54296875" style="12" hidden="1" customWidth="1"/>
    <col min="47" max="49" width="13" style="12" hidden="1" customWidth="1"/>
    <col min="50" max="50" width="14.54296875" style="12" hidden="1" customWidth="1"/>
    <col min="51" max="53" width="13" style="12" hidden="1" customWidth="1"/>
    <col min="54" max="54" width="14.54296875" style="12" hidden="1" customWidth="1"/>
    <col min="55" max="57" width="13" style="12" hidden="1" customWidth="1"/>
    <col min="58" max="58" width="14.54296875" style="12" hidden="1" customWidth="1"/>
    <col min="59" max="61" width="13" style="12" hidden="1" customWidth="1"/>
    <col min="62" max="62" width="14.26953125" style="12" hidden="1" customWidth="1"/>
    <col min="63" max="65" width="13" style="12" hidden="1" customWidth="1"/>
    <col min="66" max="66" width="14.26953125" style="12" hidden="1" customWidth="1"/>
    <col min="67" max="69" width="13" style="12" hidden="1" customWidth="1"/>
    <col min="70" max="70" width="14.26953125" style="12" hidden="1" customWidth="1"/>
    <col min="71" max="73" width="13" style="12" hidden="1" customWidth="1"/>
    <col min="74" max="74" width="14.26953125" style="12" hidden="1" customWidth="1"/>
    <col min="75" max="16384" width="2.7265625" style="1"/>
  </cols>
  <sheetData>
    <row r="1" spans="1:74" s="15" customFormat="1" ht="33" customHeight="1" x14ac:dyDescent="0.25">
      <c r="A1" s="27" t="s">
        <v>114</v>
      </c>
      <c r="B1" s="37" t="str">
        <f>page_de_garde_canton!B5</f>
        <v>Saisir canton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5">
      <c r="A2" s="28" t="s">
        <v>116</v>
      </c>
      <c r="B2" s="37" t="str">
        <f>page_de_garde_canton!B7</f>
        <v>Saisir langue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5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5">
      <c r="A4" s="26" t="s">
        <v>123</v>
      </c>
      <c r="B4" s="149" t="s">
        <v>124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5" customHeight="1" x14ac:dyDescent="0.25">
      <c r="A5" s="26" t="s">
        <v>125</v>
      </c>
      <c r="B5" s="216"/>
      <c r="C5" s="343" t="s">
        <v>179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5"/>
      <c r="S5" s="346" t="s">
        <v>130</v>
      </c>
      <c r="T5" s="347"/>
      <c r="U5" s="347"/>
      <c r="V5" s="347"/>
      <c r="W5" s="348" t="s">
        <v>131</v>
      </c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50"/>
      <c r="AI5" s="351" t="s">
        <v>132</v>
      </c>
      <c r="AJ5" s="352"/>
      <c r="AK5" s="352"/>
      <c r="AL5" s="352"/>
      <c r="AM5" s="353" t="s">
        <v>133</v>
      </c>
      <c r="AN5" s="354"/>
      <c r="AO5" s="354"/>
      <c r="AP5" s="354"/>
      <c r="AQ5" s="354"/>
      <c r="AR5" s="354"/>
      <c r="AS5" s="354"/>
      <c r="AT5" s="355"/>
      <c r="AU5" s="356" t="s">
        <v>134</v>
      </c>
      <c r="AV5" s="357"/>
      <c r="AW5" s="357"/>
      <c r="AX5" s="357"/>
      <c r="AY5" s="334" t="s">
        <v>135</v>
      </c>
      <c r="AZ5" s="335"/>
      <c r="BA5" s="335"/>
      <c r="BB5" s="336"/>
      <c r="BC5" s="337" t="s">
        <v>136</v>
      </c>
      <c r="BD5" s="338"/>
      <c r="BE5" s="338"/>
      <c r="BF5" s="338"/>
      <c r="BG5" s="358" t="s">
        <v>137</v>
      </c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60"/>
    </row>
    <row r="6" spans="1:74" s="3" customFormat="1" ht="35.25" customHeight="1" x14ac:dyDescent="0.25">
      <c r="A6" s="124" t="s">
        <v>148</v>
      </c>
      <c r="B6" s="67"/>
      <c r="C6" s="325" t="s">
        <v>69</v>
      </c>
      <c r="D6" s="326"/>
      <c r="E6" s="326"/>
      <c r="F6" s="327"/>
      <c r="G6" s="325" t="s">
        <v>70</v>
      </c>
      <c r="H6" s="326"/>
      <c r="I6" s="326"/>
      <c r="J6" s="327"/>
      <c r="K6" s="325" t="s">
        <v>71</v>
      </c>
      <c r="L6" s="326"/>
      <c r="M6" s="326"/>
      <c r="N6" s="327"/>
      <c r="O6" s="325" t="s">
        <v>72</v>
      </c>
      <c r="P6" s="326"/>
      <c r="Q6" s="326"/>
      <c r="R6" s="327"/>
      <c r="S6" s="328" t="s">
        <v>171</v>
      </c>
      <c r="T6" s="329"/>
      <c r="U6" s="329"/>
      <c r="V6" s="330"/>
      <c r="W6" s="331" t="s">
        <v>70</v>
      </c>
      <c r="X6" s="332"/>
      <c r="Y6" s="332"/>
      <c r="Z6" s="333"/>
      <c r="AA6" s="331" t="s">
        <v>71</v>
      </c>
      <c r="AB6" s="332"/>
      <c r="AC6" s="332"/>
      <c r="AD6" s="333"/>
      <c r="AE6" s="331" t="s">
        <v>72</v>
      </c>
      <c r="AF6" s="332"/>
      <c r="AG6" s="332"/>
      <c r="AH6" s="333"/>
      <c r="AI6" s="331" t="s">
        <v>170</v>
      </c>
      <c r="AJ6" s="332"/>
      <c r="AK6" s="332"/>
      <c r="AL6" s="333"/>
      <c r="AM6" s="331" t="s">
        <v>71</v>
      </c>
      <c r="AN6" s="332"/>
      <c r="AO6" s="332"/>
      <c r="AP6" s="333"/>
      <c r="AQ6" s="331" t="s">
        <v>72</v>
      </c>
      <c r="AR6" s="332"/>
      <c r="AS6" s="332"/>
      <c r="AT6" s="333"/>
      <c r="AU6" s="331" t="s">
        <v>169</v>
      </c>
      <c r="AV6" s="332"/>
      <c r="AW6" s="332"/>
      <c r="AX6" s="333"/>
      <c r="AY6" s="331" t="s">
        <v>72</v>
      </c>
      <c r="AZ6" s="332"/>
      <c r="BA6" s="332"/>
      <c r="BB6" s="333"/>
      <c r="BC6" s="331" t="s">
        <v>168</v>
      </c>
      <c r="BD6" s="332"/>
      <c r="BE6" s="332"/>
      <c r="BF6" s="333"/>
      <c r="BG6" s="312" t="s">
        <v>164</v>
      </c>
      <c r="BH6" s="313"/>
      <c r="BI6" s="313"/>
      <c r="BJ6" s="314"/>
      <c r="BK6" s="312" t="s">
        <v>165</v>
      </c>
      <c r="BL6" s="313"/>
      <c r="BM6" s="313"/>
      <c r="BN6" s="314"/>
      <c r="BO6" s="312" t="s">
        <v>166</v>
      </c>
      <c r="BP6" s="313"/>
      <c r="BQ6" s="313"/>
      <c r="BR6" s="314"/>
      <c r="BS6" s="312" t="s">
        <v>167</v>
      </c>
      <c r="BT6" s="313"/>
      <c r="BU6" s="313"/>
      <c r="BV6" s="314"/>
    </row>
    <row r="7" spans="1:74" s="3" customFormat="1" ht="18" customHeight="1" x14ac:dyDescent="0.25">
      <c r="A7" s="321" t="s">
        <v>127</v>
      </c>
      <c r="B7" s="322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15"/>
      <c r="BH7" s="316"/>
      <c r="BI7" s="316"/>
      <c r="BJ7" s="317"/>
      <c r="BK7" s="315"/>
      <c r="BL7" s="316"/>
      <c r="BM7" s="316"/>
      <c r="BN7" s="317"/>
      <c r="BO7" s="315"/>
      <c r="BP7" s="316"/>
      <c r="BQ7" s="316"/>
      <c r="BR7" s="317"/>
      <c r="BS7" s="315"/>
      <c r="BT7" s="316"/>
      <c r="BU7" s="316"/>
      <c r="BV7" s="317"/>
    </row>
    <row r="8" spans="1:74" s="3" customFormat="1" ht="19.5" customHeight="1" x14ac:dyDescent="0.25">
      <c r="A8" s="323"/>
      <c r="B8" s="324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18"/>
      <c r="BH8" s="319"/>
      <c r="BI8" s="319"/>
      <c r="BJ8" s="320"/>
      <c r="BK8" s="318"/>
      <c r="BL8" s="319"/>
      <c r="BM8" s="319"/>
      <c r="BN8" s="320"/>
      <c r="BO8" s="318"/>
      <c r="BP8" s="319"/>
      <c r="BQ8" s="319"/>
      <c r="BR8" s="320"/>
      <c r="BS8" s="318"/>
      <c r="BT8" s="319"/>
      <c r="BU8" s="319"/>
      <c r="BV8" s="320"/>
    </row>
    <row r="9" spans="1:74" s="7" customFormat="1" ht="33" customHeight="1" x14ac:dyDescent="0.25">
      <c r="A9" s="107" t="s">
        <v>128</v>
      </c>
      <c r="B9" s="104" t="s">
        <v>129</v>
      </c>
      <c r="C9" s="53" t="s">
        <v>0</v>
      </c>
      <c r="D9" s="9" t="s">
        <v>120</v>
      </c>
      <c r="E9" s="9" t="s">
        <v>121</v>
      </c>
      <c r="F9" s="55" t="s">
        <v>122</v>
      </c>
      <c r="G9" s="53" t="s">
        <v>0</v>
      </c>
      <c r="H9" s="9" t="s">
        <v>120</v>
      </c>
      <c r="I9" s="9" t="s">
        <v>121</v>
      </c>
      <c r="J9" s="55" t="s">
        <v>122</v>
      </c>
      <c r="K9" s="53" t="s">
        <v>0</v>
      </c>
      <c r="L9" s="9" t="s">
        <v>120</v>
      </c>
      <c r="M9" s="9" t="s">
        <v>121</v>
      </c>
      <c r="N9" s="55" t="s">
        <v>122</v>
      </c>
      <c r="O9" s="53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55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5">
      <c r="A10" s="108"/>
      <c r="B10" s="266" t="str">
        <f>"Total "&amp;A6</f>
        <v>Total Conseil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5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5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5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5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5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5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5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5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5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5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5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5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5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5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5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5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5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5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5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5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5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5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5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5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5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5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5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5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5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5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5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5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5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5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5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5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5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5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5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5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5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5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5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5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5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5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5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5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5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5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5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5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5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5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5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5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5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5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5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5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5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5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5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5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5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5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5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5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5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5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5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5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5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5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5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5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5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5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5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5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5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5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5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5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5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5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5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5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5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5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5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5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5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5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5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5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5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W6:Z6"/>
    <mergeCell ref="O6:R6"/>
    <mergeCell ref="C6:F6"/>
    <mergeCell ref="G6:J6"/>
    <mergeCell ref="K6:N6"/>
    <mergeCell ref="S6:V6"/>
    <mergeCell ref="BK6:BN8"/>
    <mergeCell ref="BO6:BR8"/>
    <mergeCell ref="BS6:BV8"/>
    <mergeCell ref="BC5:BF5"/>
    <mergeCell ref="BG5:BV5"/>
    <mergeCell ref="BC6:BF6"/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</mergeCells>
  <conditionalFormatting sqref="AQ11:AQ107">
    <cfRule type="cellIs" priority="81" stopIfTrue="1" operator="equal">
      <formula>""</formula>
    </cfRule>
    <cfRule type="expression" dxfId="512" priority="116">
      <formula>AQ11&lt;AE11</formula>
    </cfRule>
    <cfRule type="expression" dxfId="511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510" priority="124">
      <formula>AM11&lt;AA11</formula>
    </cfRule>
    <cfRule type="expression" dxfId="509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508" priority="128">
      <formula>AI11&lt;W11</formula>
    </cfRule>
    <cfRule type="expression" dxfId="507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506" priority="108">
      <formula>AV11&lt;AN11</formula>
    </cfRule>
    <cfRule type="expression" dxfId="505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504" priority="106">
      <formula>AW11&lt;AO11</formula>
    </cfRule>
    <cfRule type="expression" dxfId="503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502" priority="110">
      <formula>AX11&lt;AP11</formula>
    </cfRule>
    <cfRule type="expression" dxfId="501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500" priority="102">
      <formula>AY11&lt;AQ11</formula>
    </cfRule>
    <cfRule type="expression" dxfId="499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498" priority="100">
      <formula>AZ11&lt;AR11</formula>
    </cfRule>
    <cfRule type="expression" dxfId="497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496" priority="98">
      <formula>BA11&lt;AS11</formula>
    </cfRule>
    <cfRule type="expression" dxfId="495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494" priority="103">
      <formula>BB11&lt;AT11</formula>
    </cfRule>
    <cfRule type="expression" dxfId="493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492" priority="94">
      <formula>BC11&lt;AY11</formula>
    </cfRule>
    <cfRule type="expression" dxfId="491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490" priority="92">
      <formula>BE11&lt;BA11</formula>
    </cfRule>
    <cfRule type="expression" dxfId="489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488" priority="95">
      <formula>BF11&lt;BB11</formula>
    </cfRule>
    <cfRule type="expression" dxfId="487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486" priority="90">
      <formula>BD11&lt;AZ11</formula>
    </cfRule>
    <cfRule type="expression" dxfId="485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484" priority="76">
      <formula>AU11&lt;AM11</formula>
    </cfRule>
    <cfRule type="expression" dxfId="483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482" priority="58">
      <formula>V11&lt;F11</formula>
    </cfRule>
    <cfRule type="expression" dxfId="481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480" priority="60">
      <formula>U11&lt;E11</formula>
    </cfRule>
    <cfRule type="expression" dxfId="479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478" priority="62">
      <formula>T11&lt;D11</formula>
    </cfRule>
    <cfRule type="expression" dxfId="477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476" priority="49">
      <formula>Z11&lt;J11</formula>
    </cfRule>
    <cfRule type="expression" dxfId="475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474" priority="51">
      <formula>Y11&lt;I11</formula>
    </cfRule>
    <cfRule type="expression" dxfId="473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472" priority="53">
      <formula>X11&lt;H11</formula>
    </cfRule>
    <cfRule type="expression" dxfId="471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470" priority="40">
      <formula>AD11&lt;N11</formula>
    </cfRule>
    <cfRule type="expression" dxfId="469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468" priority="42">
      <formula>AC11&lt;M11</formula>
    </cfRule>
    <cfRule type="expression" dxfId="467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466" priority="44">
      <formula>AB11&lt;L11</formula>
    </cfRule>
    <cfRule type="expression" dxfId="465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464" priority="31">
      <formula>AH11&lt;R11</formula>
    </cfRule>
    <cfRule type="expression" dxfId="463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462" priority="33">
      <formula>AG11&lt;Q11</formula>
    </cfRule>
    <cfRule type="expression" dxfId="461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460" priority="35">
      <formula>AF11&lt;P11</formula>
    </cfRule>
    <cfRule type="expression" dxfId="459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458" priority="22">
      <formula>AL11&lt;Z11</formula>
    </cfRule>
    <cfRule type="expression" dxfId="457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456" priority="24">
      <formula>AK11&lt;Y11</formula>
    </cfRule>
    <cfRule type="expression" dxfId="455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454" priority="26">
      <formula>AJ11&lt;X11</formula>
    </cfRule>
    <cfRule type="expression" dxfId="453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452" priority="13">
      <formula>AO11&lt;AC11</formula>
    </cfRule>
    <cfRule type="expression" dxfId="451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450" priority="15">
      <formula>AN11&lt;AB11</formula>
    </cfRule>
    <cfRule type="expression" dxfId="449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448" priority="17">
      <formula>AP11&lt;AD11</formula>
    </cfRule>
    <cfRule type="expression" dxfId="447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446" priority="4">
      <formula>AS11&lt;AG11</formula>
    </cfRule>
    <cfRule type="expression" dxfId="445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444" priority="6">
      <formula>AR11&lt;AF11</formula>
    </cfRule>
    <cfRule type="expression" dxfId="443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442" priority="8">
      <formula>AT11&lt;AH11</formula>
    </cfRule>
    <cfRule type="expression" dxfId="441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&amp;"Arial,Fett"&amp;12&amp;KC00000Conseil&amp;R&amp;G</oddHeader>
    <oddFooter>&amp;L&amp;9Programmes cantonaux d’intégration (PIC) 2018-2021&amp;R&amp;9&amp;P/&amp;N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A11" sqref="A11"/>
      <selection pane="topRight" activeCell="A11" sqref="A11"/>
      <selection pane="bottomLeft" activeCell="A11" sqref="A11"/>
      <selection pane="bottomRight" activeCell="BG1" sqref="BG1:BV1048576"/>
    </sheetView>
  </sheetViews>
  <sheetFormatPr baseColWidth="10" defaultColWidth="2.7265625" defaultRowHeight="12.5" x14ac:dyDescent="0.25"/>
  <cols>
    <col min="1" max="1" width="13.7265625" style="4" customWidth="1"/>
    <col min="2" max="2" width="55.81640625" style="4" customWidth="1"/>
    <col min="3" max="5" width="13" style="12" customWidth="1"/>
    <col min="6" max="6" width="14.54296875" style="12" customWidth="1"/>
    <col min="7" max="9" width="13" style="12" customWidth="1"/>
    <col min="10" max="10" width="14.54296875" style="12" customWidth="1"/>
    <col min="11" max="13" width="13" style="12" customWidth="1"/>
    <col min="14" max="14" width="14.54296875" style="12" customWidth="1"/>
    <col min="15" max="17" width="13" style="12" customWidth="1"/>
    <col min="18" max="18" width="14.54296875" style="12" customWidth="1"/>
    <col min="19" max="21" width="13" style="12" hidden="1" customWidth="1"/>
    <col min="22" max="22" width="14.54296875" style="12" hidden="1" customWidth="1"/>
    <col min="23" max="25" width="13" style="12" hidden="1" customWidth="1"/>
    <col min="26" max="26" width="14.54296875" style="12" hidden="1" customWidth="1"/>
    <col min="27" max="29" width="13" style="12" hidden="1" customWidth="1"/>
    <col min="30" max="30" width="14.54296875" style="12" hidden="1" customWidth="1"/>
    <col min="31" max="33" width="13" style="12" hidden="1" customWidth="1"/>
    <col min="34" max="34" width="14.54296875" style="12" hidden="1" customWidth="1"/>
    <col min="35" max="37" width="13" style="12" hidden="1" customWidth="1"/>
    <col min="38" max="38" width="14.54296875" style="12" hidden="1" customWidth="1"/>
    <col min="39" max="45" width="13" style="12" hidden="1" customWidth="1"/>
    <col min="46" max="46" width="14.54296875" style="12" hidden="1" customWidth="1"/>
    <col min="47" max="49" width="13" style="12" hidden="1" customWidth="1"/>
    <col min="50" max="50" width="14.54296875" style="12" hidden="1" customWidth="1"/>
    <col min="51" max="53" width="13" style="12" hidden="1" customWidth="1"/>
    <col min="54" max="54" width="14.54296875" style="12" hidden="1" customWidth="1"/>
    <col min="55" max="57" width="13" style="12" hidden="1" customWidth="1"/>
    <col min="58" max="58" width="14.54296875" style="12" hidden="1" customWidth="1"/>
    <col min="59" max="61" width="13" style="12" hidden="1" customWidth="1"/>
    <col min="62" max="62" width="14.26953125" style="12" hidden="1" customWidth="1"/>
    <col min="63" max="65" width="13" style="12" hidden="1" customWidth="1"/>
    <col min="66" max="66" width="14.26953125" style="12" hidden="1" customWidth="1"/>
    <col min="67" max="69" width="13" style="12" hidden="1" customWidth="1"/>
    <col min="70" max="70" width="14.26953125" style="12" hidden="1" customWidth="1"/>
    <col min="71" max="73" width="13" style="12" hidden="1" customWidth="1"/>
    <col min="74" max="74" width="14.26953125" style="12" hidden="1" customWidth="1"/>
    <col min="75" max="16384" width="2.7265625" style="1"/>
  </cols>
  <sheetData>
    <row r="1" spans="1:74" s="15" customFormat="1" ht="33" customHeight="1" x14ac:dyDescent="0.25">
      <c r="A1" s="27" t="s">
        <v>114</v>
      </c>
      <c r="B1" s="37" t="str">
        <f>page_de_garde_canton!B5</f>
        <v>Saisir canton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5">
      <c r="A2" s="28" t="s">
        <v>116</v>
      </c>
      <c r="B2" s="37" t="str">
        <f>page_de_garde_canton!B7</f>
        <v>Saisir langue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5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5">
      <c r="A4" s="26" t="s">
        <v>123</v>
      </c>
      <c r="B4" s="149" t="s">
        <v>124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5" customHeight="1" x14ac:dyDescent="0.25">
      <c r="A5" s="26" t="s">
        <v>125</v>
      </c>
      <c r="B5" s="216"/>
      <c r="C5" s="343" t="s">
        <v>179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5"/>
      <c r="S5" s="346" t="s">
        <v>130</v>
      </c>
      <c r="T5" s="347"/>
      <c r="U5" s="347"/>
      <c r="V5" s="347"/>
      <c r="W5" s="348" t="s">
        <v>131</v>
      </c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50"/>
      <c r="AI5" s="351" t="s">
        <v>132</v>
      </c>
      <c r="AJ5" s="352"/>
      <c r="AK5" s="352"/>
      <c r="AL5" s="352"/>
      <c r="AM5" s="353" t="s">
        <v>133</v>
      </c>
      <c r="AN5" s="354"/>
      <c r="AO5" s="354"/>
      <c r="AP5" s="354"/>
      <c r="AQ5" s="354"/>
      <c r="AR5" s="354"/>
      <c r="AS5" s="354"/>
      <c r="AT5" s="355"/>
      <c r="AU5" s="356" t="s">
        <v>134</v>
      </c>
      <c r="AV5" s="357"/>
      <c r="AW5" s="357"/>
      <c r="AX5" s="357"/>
      <c r="AY5" s="334" t="s">
        <v>135</v>
      </c>
      <c r="AZ5" s="335"/>
      <c r="BA5" s="335"/>
      <c r="BB5" s="336"/>
      <c r="BC5" s="337" t="s">
        <v>136</v>
      </c>
      <c r="BD5" s="338"/>
      <c r="BE5" s="338"/>
      <c r="BF5" s="338"/>
      <c r="BG5" s="358" t="s">
        <v>137</v>
      </c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60"/>
    </row>
    <row r="6" spans="1:74" s="3" customFormat="1" ht="35.25" customHeight="1" x14ac:dyDescent="0.25">
      <c r="A6" s="124" t="s">
        <v>147</v>
      </c>
      <c r="B6" s="52"/>
      <c r="C6" s="325" t="s">
        <v>69</v>
      </c>
      <c r="D6" s="326"/>
      <c r="E6" s="326"/>
      <c r="F6" s="327"/>
      <c r="G6" s="325" t="s">
        <v>70</v>
      </c>
      <c r="H6" s="326"/>
      <c r="I6" s="326"/>
      <c r="J6" s="327"/>
      <c r="K6" s="325" t="s">
        <v>71</v>
      </c>
      <c r="L6" s="326"/>
      <c r="M6" s="326"/>
      <c r="N6" s="327"/>
      <c r="O6" s="325" t="s">
        <v>72</v>
      </c>
      <c r="P6" s="326"/>
      <c r="Q6" s="326"/>
      <c r="R6" s="327"/>
      <c r="S6" s="328" t="s">
        <v>171</v>
      </c>
      <c r="T6" s="329"/>
      <c r="U6" s="329"/>
      <c r="V6" s="330"/>
      <c r="W6" s="331" t="s">
        <v>70</v>
      </c>
      <c r="X6" s="332"/>
      <c r="Y6" s="332"/>
      <c r="Z6" s="333"/>
      <c r="AA6" s="331" t="s">
        <v>71</v>
      </c>
      <c r="AB6" s="332"/>
      <c r="AC6" s="332"/>
      <c r="AD6" s="333"/>
      <c r="AE6" s="331" t="s">
        <v>72</v>
      </c>
      <c r="AF6" s="332"/>
      <c r="AG6" s="332"/>
      <c r="AH6" s="333"/>
      <c r="AI6" s="331" t="s">
        <v>170</v>
      </c>
      <c r="AJ6" s="332"/>
      <c r="AK6" s="332"/>
      <c r="AL6" s="333"/>
      <c r="AM6" s="331" t="s">
        <v>71</v>
      </c>
      <c r="AN6" s="332"/>
      <c r="AO6" s="332"/>
      <c r="AP6" s="333"/>
      <c r="AQ6" s="331" t="s">
        <v>72</v>
      </c>
      <c r="AR6" s="332"/>
      <c r="AS6" s="332"/>
      <c r="AT6" s="333"/>
      <c r="AU6" s="331" t="s">
        <v>169</v>
      </c>
      <c r="AV6" s="332"/>
      <c r="AW6" s="332"/>
      <c r="AX6" s="333"/>
      <c r="AY6" s="331" t="s">
        <v>72</v>
      </c>
      <c r="AZ6" s="332"/>
      <c r="BA6" s="332"/>
      <c r="BB6" s="333"/>
      <c r="BC6" s="331" t="s">
        <v>168</v>
      </c>
      <c r="BD6" s="332"/>
      <c r="BE6" s="332"/>
      <c r="BF6" s="333"/>
      <c r="BG6" s="312" t="s">
        <v>164</v>
      </c>
      <c r="BH6" s="313"/>
      <c r="BI6" s="313"/>
      <c r="BJ6" s="314"/>
      <c r="BK6" s="312" t="s">
        <v>165</v>
      </c>
      <c r="BL6" s="313"/>
      <c r="BM6" s="313"/>
      <c r="BN6" s="314"/>
      <c r="BO6" s="312" t="s">
        <v>166</v>
      </c>
      <c r="BP6" s="313"/>
      <c r="BQ6" s="313"/>
      <c r="BR6" s="314"/>
      <c r="BS6" s="312" t="s">
        <v>167</v>
      </c>
      <c r="BT6" s="313"/>
      <c r="BU6" s="313"/>
      <c r="BV6" s="314"/>
    </row>
    <row r="7" spans="1:74" s="3" customFormat="1" ht="18" customHeight="1" x14ac:dyDescent="0.25">
      <c r="A7" s="321" t="s">
        <v>127</v>
      </c>
      <c r="B7" s="322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15"/>
      <c r="BH7" s="316"/>
      <c r="BI7" s="316"/>
      <c r="BJ7" s="317"/>
      <c r="BK7" s="315"/>
      <c r="BL7" s="316"/>
      <c r="BM7" s="316"/>
      <c r="BN7" s="317"/>
      <c r="BO7" s="315"/>
      <c r="BP7" s="316"/>
      <c r="BQ7" s="316"/>
      <c r="BR7" s="317"/>
      <c r="BS7" s="315"/>
      <c r="BT7" s="316"/>
      <c r="BU7" s="316"/>
      <c r="BV7" s="317"/>
    </row>
    <row r="8" spans="1:74" s="3" customFormat="1" ht="19.5" customHeight="1" x14ac:dyDescent="0.25">
      <c r="A8" s="323"/>
      <c r="B8" s="324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18"/>
      <c r="BH8" s="319"/>
      <c r="BI8" s="319"/>
      <c r="BJ8" s="320"/>
      <c r="BK8" s="318"/>
      <c r="BL8" s="319"/>
      <c r="BM8" s="319"/>
      <c r="BN8" s="320"/>
      <c r="BO8" s="318"/>
      <c r="BP8" s="319"/>
      <c r="BQ8" s="319"/>
      <c r="BR8" s="320"/>
      <c r="BS8" s="318"/>
      <c r="BT8" s="319"/>
      <c r="BU8" s="319"/>
      <c r="BV8" s="320"/>
    </row>
    <row r="9" spans="1:74" s="7" customFormat="1" ht="33" customHeight="1" x14ac:dyDescent="0.25">
      <c r="A9" s="107" t="s">
        <v>128</v>
      </c>
      <c r="B9" s="104" t="s">
        <v>129</v>
      </c>
      <c r="C9" s="53" t="s">
        <v>0</v>
      </c>
      <c r="D9" s="9" t="s">
        <v>120</v>
      </c>
      <c r="E9" s="9" t="s">
        <v>121</v>
      </c>
      <c r="F9" s="55" t="s">
        <v>122</v>
      </c>
      <c r="G9" s="53" t="s">
        <v>0</v>
      </c>
      <c r="H9" s="9" t="s">
        <v>120</v>
      </c>
      <c r="I9" s="9" t="s">
        <v>121</v>
      </c>
      <c r="J9" s="55" t="s">
        <v>122</v>
      </c>
      <c r="K9" s="53" t="s">
        <v>0</v>
      </c>
      <c r="L9" s="9" t="s">
        <v>120</v>
      </c>
      <c r="M9" s="9" t="s">
        <v>121</v>
      </c>
      <c r="N9" s="55" t="s">
        <v>122</v>
      </c>
      <c r="O9" s="53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55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5">
      <c r="A10" s="108"/>
      <c r="B10" s="266" t="str">
        <f>"Total "&amp;A6</f>
        <v>Total Protection contre la discrimination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5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5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5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5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5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5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5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5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5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5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5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5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5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5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5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5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5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5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5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5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5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5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5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5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5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5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5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5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5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5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5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5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5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5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5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5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5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5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5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5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5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5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5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5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5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5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5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5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5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5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5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5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5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5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5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5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5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5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5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5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5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5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5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5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5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5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5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5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5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5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5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5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5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5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5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5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5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5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5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5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5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5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5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5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5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5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5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5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5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5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5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5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5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5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5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5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5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W6:Z6"/>
    <mergeCell ref="O6:R6"/>
    <mergeCell ref="C6:F6"/>
    <mergeCell ref="G6:J6"/>
    <mergeCell ref="K6:N6"/>
    <mergeCell ref="S6:V6"/>
    <mergeCell ref="BK6:BN8"/>
    <mergeCell ref="BO6:BR8"/>
    <mergeCell ref="BS6:BV8"/>
    <mergeCell ref="BC5:BF5"/>
    <mergeCell ref="BG5:BV5"/>
    <mergeCell ref="BC6:BF6"/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</mergeCells>
  <conditionalFormatting sqref="AQ11:AQ107">
    <cfRule type="cellIs" priority="81" stopIfTrue="1" operator="equal">
      <formula>""</formula>
    </cfRule>
    <cfRule type="expression" dxfId="440" priority="116">
      <formula>AQ11&lt;AE11</formula>
    </cfRule>
    <cfRule type="expression" dxfId="439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438" priority="124">
      <formula>AM11&lt;AA11</formula>
    </cfRule>
    <cfRule type="expression" dxfId="437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436" priority="128">
      <formula>AI11&lt;W11</formula>
    </cfRule>
    <cfRule type="expression" dxfId="435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434" priority="108">
      <formula>AV11&lt;AN11</formula>
    </cfRule>
    <cfRule type="expression" dxfId="433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432" priority="106">
      <formula>AW11&lt;AO11</formula>
    </cfRule>
    <cfRule type="expression" dxfId="431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430" priority="110">
      <formula>AX11&lt;AP11</formula>
    </cfRule>
    <cfRule type="expression" dxfId="429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428" priority="102">
      <formula>AY11&lt;AQ11</formula>
    </cfRule>
    <cfRule type="expression" dxfId="427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426" priority="100">
      <formula>AZ11&lt;AR11</formula>
    </cfRule>
    <cfRule type="expression" dxfId="425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424" priority="98">
      <formula>BA11&lt;AS11</formula>
    </cfRule>
    <cfRule type="expression" dxfId="423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422" priority="103">
      <formula>BB11&lt;AT11</formula>
    </cfRule>
    <cfRule type="expression" dxfId="421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420" priority="94">
      <formula>BC11&lt;AY11</formula>
    </cfRule>
    <cfRule type="expression" dxfId="419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418" priority="92">
      <formula>BE11&lt;BA11</formula>
    </cfRule>
    <cfRule type="expression" dxfId="417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416" priority="95">
      <formula>BF11&lt;BB11</formula>
    </cfRule>
    <cfRule type="expression" dxfId="415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414" priority="90">
      <formula>BD11&lt;AZ11</formula>
    </cfRule>
    <cfRule type="expression" dxfId="413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412" priority="76">
      <formula>AU11&lt;AM11</formula>
    </cfRule>
    <cfRule type="expression" dxfId="411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410" priority="58">
      <formula>V11&lt;F11</formula>
    </cfRule>
    <cfRule type="expression" dxfId="409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408" priority="60">
      <formula>U11&lt;E11</formula>
    </cfRule>
    <cfRule type="expression" dxfId="407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406" priority="62">
      <formula>T11&lt;D11</formula>
    </cfRule>
    <cfRule type="expression" dxfId="405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404" priority="49">
      <formula>Z11&lt;J11</formula>
    </cfRule>
    <cfRule type="expression" dxfId="403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402" priority="51">
      <formula>Y11&lt;I11</formula>
    </cfRule>
    <cfRule type="expression" dxfId="401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400" priority="53">
      <formula>X11&lt;H11</formula>
    </cfRule>
    <cfRule type="expression" dxfId="399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398" priority="40">
      <formula>AD11&lt;N11</formula>
    </cfRule>
    <cfRule type="expression" dxfId="397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396" priority="42">
      <formula>AC11&lt;M11</formula>
    </cfRule>
    <cfRule type="expression" dxfId="395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394" priority="44">
      <formula>AB11&lt;L11</formula>
    </cfRule>
    <cfRule type="expression" dxfId="393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392" priority="31">
      <formula>AH11&lt;R11</formula>
    </cfRule>
    <cfRule type="expression" dxfId="391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390" priority="33">
      <formula>AG11&lt;Q11</formula>
    </cfRule>
    <cfRule type="expression" dxfId="389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388" priority="35">
      <formula>AF11&lt;P11</formula>
    </cfRule>
    <cfRule type="expression" dxfId="387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386" priority="22">
      <formula>AL11&lt;Z11</formula>
    </cfRule>
    <cfRule type="expression" dxfId="385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384" priority="24">
      <formula>AK11&lt;Y11</formula>
    </cfRule>
    <cfRule type="expression" dxfId="383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382" priority="26">
      <formula>AJ11&lt;X11</formula>
    </cfRule>
    <cfRule type="expression" dxfId="381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380" priority="13">
      <formula>AO11&lt;AC11</formula>
    </cfRule>
    <cfRule type="expression" dxfId="379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378" priority="15">
      <formula>AN11&lt;AB11</formula>
    </cfRule>
    <cfRule type="expression" dxfId="377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376" priority="17">
      <formula>AP11&lt;AD11</formula>
    </cfRule>
    <cfRule type="expression" dxfId="375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374" priority="4">
      <formula>AS11&lt;AG11</formula>
    </cfRule>
    <cfRule type="expression" dxfId="373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372" priority="6">
      <formula>AR11&lt;AF11</formula>
    </cfRule>
    <cfRule type="expression" dxfId="371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370" priority="8">
      <formula>AT11&lt;AH11</formula>
    </cfRule>
    <cfRule type="expression" dxfId="369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&amp;"Arial,Fett"&amp;12&amp;KC00000Protection contre la discrimination&amp;R&amp;G</oddHeader>
    <oddFooter>&amp;L&amp;9Programmes cantonaux d’intégration (PIC) 2018-2021&amp;R&amp;9&amp;P/&amp;N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A11" sqref="A11"/>
      <selection pane="topRight" activeCell="A11" sqref="A11"/>
      <selection pane="bottomLeft" activeCell="A11" sqref="A11"/>
      <selection pane="bottomRight" activeCell="BG1" sqref="BG1:BV1048576"/>
    </sheetView>
  </sheetViews>
  <sheetFormatPr baseColWidth="10" defaultColWidth="2.7265625" defaultRowHeight="12.5" x14ac:dyDescent="0.25"/>
  <cols>
    <col min="1" max="1" width="13.7265625" style="4" customWidth="1"/>
    <col min="2" max="2" width="55.81640625" style="4" customWidth="1"/>
    <col min="3" max="5" width="13" style="12" customWidth="1"/>
    <col min="6" max="6" width="14.54296875" style="12" customWidth="1"/>
    <col min="7" max="9" width="13" style="12" customWidth="1"/>
    <col min="10" max="10" width="14.54296875" style="12" customWidth="1"/>
    <col min="11" max="13" width="13" style="12" customWidth="1"/>
    <col min="14" max="14" width="14.54296875" style="12" customWidth="1"/>
    <col min="15" max="17" width="13" style="12" customWidth="1"/>
    <col min="18" max="18" width="14.54296875" style="12" customWidth="1"/>
    <col min="19" max="21" width="13" style="12" hidden="1" customWidth="1"/>
    <col min="22" max="22" width="14.54296875" style="12" hidden="1" customWidth="1"/>
    <col min="23" max="25" width="13" style="12" hidden="1" customWidth="1"/>
    <col min="26" max="26" width="14.54296875" style="12" hidden="1" customWidth="1"/>
    <col min="27" max="29" width="13" style="12" hidden="1" customWidth="1"/>
    <col min="30" max="30" width="14.54296875" style="12" hidden="1" customWidth="1"/>
    <col min="31" max="33" width="13" style="12" hidden="1" customWidth="1"/>
    <col min="34" max="34" width="14.54296875" style="12" hidden="1" customWidth="1"/>
    <col min="35" max="37" width="13" style="12" hidden="1" customWidth="1"/>
    <col min="38" max="38" width="14.54296875" style="12" hidden="1" customWidth="1"/>
    <col min="39" max="45" width="13" style="12" hidden="1" customWidth="1"/>
    <col min="46" max="46" width="14.54296875" style="12" hidden="1" customWidth="1"/>
    <col min="47" max="49" width="13" style="12" hidden="1" customWidth="1"/>
    <col min="50" max="50" width="14.54296875" style="12" hidden="1" customWidth="1"/>
    <col min="51" max="53" width="13" style="12" hidden="1" customWidth="1"/>
    <col min="54" max="54" width="14.54296875" style="12" hidden="1" customWidth="1"/>
    <col min="55" max="57" width="13" style="12" hidden="1" customWidth="1"/>
    <col min="58" max="58" width="14.54296875" style="12" hidden="1" customWidth="1"/>
    <col min="59" max="61" width="13" style="12" hidden="1" customWidth="1"/>
    <col min="62" max="62" width="14.26953125" style="12" hidden="1" customWidth="1"/>
    <col min="63" max="65" width="13" style="12" hidden="1" customWidth="1"/>
    <col min="66" max="66" width="14.26953125" style="12" hidden="1" customWidth="1"/>
    <col min="67" max="69" width="13" style="12" hidden="1" customWidth="1"/>
    <col min="70" max="70" width="14.26953125" style="12" hidden="1" customWidth="1"/>
    <col min="71" max="73" width="13" style="12" hidden="1" customWidth="1"/>
    <col min="74" max="74" width="14.26953125" style="12" hidden="1" customWidth="1"/>
    <col min="75" max="16384" width="2.7265625" style="1"/>
  </cols>
  <sheetData>
    <row r="1" spans="1:74" s="15" customFormat="1" ht="33" customHeight="1" x14ac:dyDescent="0.25">
      <c r="A1" s="27" t="s">
        <v>114</v>
      </c>
      <c r="B1" s="37" t="str">
        <f>page_de_garde_canton!B5</f>
        <v>Saisir canton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5">
      <c r="A2" s="28" t="s">
        <v>116</v>
      </c>
      <c r="B2" s="37" t="str">
        <f>page_de_garde_canton!B7</f>
        <v>Saisir langue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5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5">
      <c r="A4" s="26" t="s">
        <v>142</v>
      </c>
      <c r="B4" s="149" t="s">
        <v>138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5" customHeight="1" x14ac:dyDescent="0.25">
      <c r="A5" s="26" t="s">
        <v>125</v>
      </c>
      <c r="B5" s="216"/>
      <c r="C5" s="343" t="s">
        <v>179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5"/>
      <c r="S5" s="346" t="s">
        <v>130</v>
      </c>
      <c r="T5" s="347"/>
      <c r="U5" s="347"/>
      <c r="V5" s="347"/>
      <c r="W5" s="348" t="s">
        <v>131</v>
      </c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50"/>
      <c r="AI5" s="351" t="s">
        <v>132</v>
      </c>
      <c r="AJ5" s="352"/>
      <c r="AK5" s="352"/>
      <c r="AL5" s="352"/>
      <c r="AM5" s="353" t="s">
        <v>133</v>
      </c>
      <c r="AN5" s="354"/>
      <c r="AO5" s="354"/>
      <c r="AP5" s="354"/>
      <c r="AQ5" s="354"/>
      <c r="AR5" s="354"/>
      <c r="AS5" s="354"/>
      <c r="AT5" s="355"/>
      <c r="AU5" s="356" t="s">
        <v>134</v>
      </c>
      <c r="AV5" s="357"/>
      <c r="AW5" s="357"/>
      <c r="AX5" s="357"/>
      <c r="AY5" s="334" t="s">
        <v>135</v>
      </c>
      <c r="AZ5" s="335"/>
      <c r="BA5" s="335"/>
      <c r="BB5" s="336"/>
      <c r="BC5" s="337" t="s">
        <v>136</v>
      </c>
      <c r="BD5" s="338"/>
      <c r="BE5" s="338"/>
      <c r="BF5" s="338"/>
      <c r="BG5" s="358" t="s">
        <v>137</v>
      </c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60"/>
    </row>
    <row r="6" spans="1:74" s="3" customFormat="1" ht="35.25" customHeight="1" x14ac:dyDescent="0.25">
      <c r="A6" s="124" t="s">
        <v>146</v>
      </c>
      <c r="B6" s="67"/>
      <c r="C6" s="325" t="s">
        <v>69</v>
      </c>
      <c r="D6" s="326"/>
      <c r="E6" s="326"/>
      <c r="F6" s="327"/>
      <c r="G6" s="325" t="s">
        <v>70</v>
      </c>
      <c r="H6" s="326"/>
      <c r="I6" s="326"/>
      <c r="J6" s="327"/>
      <c r="K6" s="325" t="s">
        <v>71</v>
      </c>
      <c r="L6" s="326"/>
      <c r="M6" s="326"/>
      <c r="N6" s="327"/>
      <c r="O6" s="325" t="s">
        <v>72</v>
      </c>
      <c r="P6" s="326"/>
      <c r="Q6" s="326"/>
      <c r="R6" s="327"/>
      <c r="S6" s="328" t="s">
        <v>171</v>
      </c>
      <c r="T6" s="329"/>
      <c r="U6" s="329"/>
      <c r="V6" s="330"/>
      <c r="W6" s="331" t="s">
        <v>70</v>
      </c>
      <c r="X6" s="332"/>
      <c r="Y6" s="332"/>
      <c r="Z6" s="333"/>
      <c r="AA6" s="331" t="s">
        <v>71</v>
      </c>
      <c r="AB6" s="332"/>
      <c r="AC6" s="332"/>
      <c r="AD6" s="333"/>
      <c r="AE6" s="331" t="s">
        <v>72</v>
      </c>
      <c r="AF6" s="332"/>
      <c r="AG6" s="332"/>
      <c r="AH6" s="333"/>
      <c r="AI6" s="331" t="s">
        <v>170</v>
      </c>
      <c r="AJ6" s="332"/>
      <c r="AK6" s="332"/>
      <c r="AL6" s="333"/>
      <c r="AM6" s="331" t="s">
        <v>71</v>
      </c>
      <c r="AN6" s="332"/>
      <c r="AO6" s="332"/>
      <c r="AP6" s="333"/>
      <c r="AQ6" s="331" t="s">
        <v>72</v>
      </c>
      <c r="AR6" s="332"/>
      <c r="AS6" s="332"/>
      <c r="AT6" s="333"/>
      <c r="AU6" s="331" t="s">
        <v>169</v>
      </c>
      <c r="AV6" s="332"/>
      <c r="AW6" s="332"/>
      <c r="AX6" s="333"/>
      <c r="AY6" s="331" t="s">
        <v>72</v>
      </c>
      <c r="AZ6" s="332"/>
      <c r="BA6" s="332"/>
      <c r="BB6" s="333"/>
      <c r="BC6" s="331" t="s">
        <v>168</v>
      </c>
      <c r="BD6" s="332"/>
      <c r="BE6" s="332"/>
      <c r="BF6" s="333"/>
      <c r="BG6" s="312" t="s">
        <v>164</v>
      </c>
      <c r="BH6" s="313"/>
      <c r="BI6" s="313"/>
      <c r="BJ6" s="314"/>
      <c r="BK6" s="312" t="s">
        <v>165</v>
      </c>
      <c r="BL6" s="313"/>
      <c r="BM6" s="313"/>
      <c r="BN6" s="314"/>
      <c r="BO6" s="312" t="s">
        <v>166</v>
      </c>
      <c r="BP6" s="313"/>
      <c r="BQ6" s="313"/>
      <c r="BR6" s="314"/>
      <c r="BS6" s="312" t="s">
        <v>167</v>
      </c>
      <c r="BT6" s="313"/>
      <c r="BU6" s="313"/>
      <c r="BV6" s="314"/>
    </row>
    <row r="7" spans="1:74" s="3" customFormat="1" ht="18" customHeight="1" x14ac:dyDescent="0.25">
      <c r="A7" s="321" t="s">
        <v>127</v>
      </c>
      <c r="B7" s="322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15"/>
      <c r="BH7" s="316"/>
      <c r="BI7" s="316"/>
      <c r="BJ7" s="317"/>
      <c r="BK7" s="315"/>
      <c r="BL7" s="316"/>
      <c r="BM7" s="316"/>
      <c r="BN7" s="317"/>
      <c r="BO7" s="315"/>
      <c r="BP7" s="316"/>
      <c r="BQ7" s="316"/>
      <c r="BR7" s="317"/>
      <c r="BS7" s="315"/>
      <c r="BT7" s="316"/>
      <c r="BU7" s="316"/>
      <c r="BV7" s="317"/>
    </row>
    <row r="8" spans="1:74" s="3" customFormat="1" ht="19.5" customHeight="1" x14ac:dyDescent="0.25">
      <c r="A8" s="323"/>
      <c r="B8" s="324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18"/>
      <c r="BH8" s="319"/>
      <c r="BI8" s="319"/>
      <c r="BJ8" s="320"/>
      <c r="BK8" s="318"/>
      <c r="BL8" s="319"/>
      <c r="BM8" s="319"/>
      <c r="BN8" s="320"/>
      <c r="BO8" s="318"/>
      <c r="BP8" s="319"/>
      <c r="BQ8" s="319"/>
      <c r="BR8" s="320"/>
      <c r="BS8" s="318"/>
      <c r="BT8" s="319"/>
      <c r="BU8" s="319"/>
      <c r="BV8" s="320"/>
    </row>
    <row r="9" spans="1:74" s="7" customFormat="1" ht="33" customHeight="1" x14ac:dyDescent="0.25">
      <c r="A9" s="107" t="s">
        <v>128</v>
      </c>
      <c r="B9" s="104" t="s">
        <v>129</v>
      </c>
      <c r="C9" s="53" t="s">
        <v>0</v>
      </c>
      <c r="D9" s="9" t="s">
        <v>120</v>
      </c>
      <c r="E9" s="9" t="s">
        <v>121</v>
      </c>
      <c r="F9" s="55" t="s">
        <v>122</v>
      </c>
      <c r="G9" s="53" t="s">
        <v>0</v>
      </c>
      <c r="H9" s="9" t="s">
        <v>120</v>
      </c>
      <c r="I9" s="9" t="s">
        <v>121</v>
      </c>
      <c r="J9" s="55" t="s">
        <v>122</v>
      </c>
      <c r="K9" s="53" t="s">
        <v>0</v>
      </c>
      <c r="L9" s="9" t="s">
        <v>120</v>
      </c>
      <c r="M9" s="9" t="s">
        <v>121</v>
      </c>
      <c r="N9" s="55" t="s">
        <v>122</v>
      </c>
      <c r="O9" s="53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55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5">
      <c r="A10" s="108"/>
      <c r="B10" s="266" t="str">
        <f>"Total "&amp;A6</f>
        <v>Total Langue et formation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5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5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5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5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5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5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5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5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5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5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5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5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5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5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5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5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5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5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5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5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5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5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5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5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5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5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5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5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5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5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5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5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5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5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5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5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5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5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5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5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5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5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5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5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5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5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5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5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5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5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5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5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5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5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5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5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5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5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5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5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5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5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5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5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5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5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5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5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5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5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5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5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5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5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5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5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5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5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5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5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5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5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5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5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5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5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5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5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5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5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5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5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5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5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5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5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5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W6:Z6"/>
    <mergeCell ref="O6:R6"/>
    <mergeCell ref="C6:F6"/>
    <mergeCell ref="G6:J6"/>
    <mergeCell ref="K6:N6"/>
    <mergeCell ref="S6:V6"/>
    <mergeCell ref="BK6:BN8"/>
    <mergeCell ref="BO6:BR8"/>
    <mergeCell ref="BS6:BV8"/>
    <mergeCell ref="BC5:BF5"/>
    <mergeCell ref="BG5:BV5"/>
    <mergeCell ref="BC6:BF6"/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</mergeCells>
  <conditionalFormatting sqref="AQ11:AQ107">
    <cfRule type="cellIs" priority="81" stopIfTrue="1" operator="equal">
      <formula>""</formula>
    </cfRule>
    <cfRule type="expression" dxfId="368" priority="116">
      <formula>AQ11&lt;AE11</formula>
    </cfRule>
    <cfRule type="expression" dxfId="367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366" priority="124">
      <formula>AM11&lt;AA11</formula>
    </cfRule>
    <cfRule type="expression" dxfId="365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364" priority="128">
      <formula>AI11&lt;W11</formula>
    </cfRule>
    <cfRule type="expression" dxfId="363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362" priority="108">
      <formula>AV11&lt;AN11</formula>
    </cfRule>
    <cfRule type="expression" dxfId="361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360" priority="106">
      <formula>AW11&lt;AO11</formula>
    </cfRule>
    <cfRule type="expression" dxfId="359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358" priority="110">
      <formula>AX11&lt;AP11</formula>
    </cfRule>
    <cfRule type="expression" dxfId="357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356" priority="102">
      <formula>AY11&lt;AQ11</formula>
    </cfRule>
    <cfRule type="expression" dxfId="355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354" priority="100">
      <formula>AZ11&lt;AR11</formula>
    </cfRule>
    <cfRule type="expression" dxfId="353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352" priority="98">
      <formula>BA11&lt;AS11</formula>
    </cfRule>
    <cfRule type="expression" dxfId="351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350" priority="103">
      <formula>BB11&lt;AT11</formula>
    </cfRule>
    <cfRule type="expression" dxfId="349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348" priority="94">
      <formula>BC11&lt;AY11</formula>
    </cfRule>
    <cfRule type="expression" dxfId="347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346" priority="92">
      <formula>BE11&lt;BA11</formula>
    </cfRule>
    <cfRule type="expression" dxfId="345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344" priority="95">
      <formula>BF11&lt;BB11</formula>
    </cfRule>
    <cfRule type="expression" dxfId="343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342" priority="90">
      <formula>BD11&lt;AZ11</formula>
    </cfRule>
    <cfRule type="expression" dxfId="341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340" priority="76">
      <formula>AU11&lt;AM11</formula>
    </cfRule>
    <cfRule type="expression" dxfId="339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338" priority="58">
      <formula>V11&lt;F11</formula>
    </cfRule>
    <cfRule type="expression" dxfId="337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336" priority="60">
      <formula>U11&lt;E11</formula>
    </cfRule>
    <cfRule type="expression" dxfId="335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334" priority="62">
      <formula>T11&lt;D11</formula>
    </cfRule>
    <cfRule type="expression" dxfId="333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332" priority="49">
      <formula>Z11&lt;J11</formula>
    </cfRule>
    <cfRule type="expression" dxfId="331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330" priority="51">
      <formula>Y11&lt;I11</formula>
    </cfRule>
    <cfRule type="expression" dxfId="329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328" priority="53">
      <formula>X11&lt;H11</formula>
    </cfRule>
    <cfRule type="expression" dxfId="327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326" priority="40">
      <formula>AD11&lt;N11</formula>
    </cfRule>
    <cfRule type="expression" dxfId="325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324" priority="42">
      <formula>AC11&lt;M11</formula>
    </cfRule>
    <cfRule type="expression" dxfId="323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322" priority="44">
      <formula>AB11&lt;L11</formula>
    </cfRule>
    <cfRule type="expression" dxfId="321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320" priority="31">
      <formula>AH11&lt;R11</formula>
    </cfRule>
    <cfRule type="expression" dxfId="319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318" priority="33">
      <formula>AG11&lt;Q11</formula>
    </cfRule>
    <cfRule type="expression" dxfId="317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316" priority="35">
      <formula>AF11&lt;P11</formula>
    </cfRule>
    <cfRule type="expression" dxfId="315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314" priority="22">
      <formula>AL11&lt;Z11</formula>
    </cfRule>
    <cfRule type="expression" dxfId="313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312" priority="24">
      <formula>AK11&lt;Y11</formula>
    </cfRule>
    <cfRule type="expression" dxfId="311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310" priority="26">
      <formula>AJ11&lt;X11</formula>
    </cfRule>
    <cfRule type="expression" dxfId="309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308" priority="13">
      <formula>AO11&lt;AC11</formula>
    </cfRule>
    <cfRule type="expression" dxfId="307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306" priority="15">
      <formula>AN11&lt;AB11</formula>
    </cfRule>
    <cfRule type="expression" dxfId="305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304" priority="17">
      <formula>AP11&lt;AD11</formula>
    </cfRule>
    <cfRule type="expression" dxfId="303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302" priority="4">
      <formula>AS11&lt;AG11</formula>
    </cfRule>
    <cfRule type="expression" dxfId="301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300" priority="6">
      <formula>AR11&lt;AF11</formula>
    </cfRule>
    <cfRule type="expression" dxfId="299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298" priority="8">
      <formula>AT11&lt;AH11</formula>
    </cfRule>
    <cfRule type="expression" dxfId="297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&amp;"Arial,Fett"&amp;12&amp;KC00000Langue et formation&amp;R&amp;G</oddHeader>
    <oddFooter>&amp;L&amp;9Programmes cantonaux d’intégration (PIC) 2018-2021&amp;R&amp;9&amp;P/&amp;N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A11" sqref="A11"/>
      <selection pane="topRight" activeCell="A11" sqref="A11"/>
      <selection pane="bottomLeft" activeCell="A11" sqref="A11"/>
      <selection pane="bottomRight" activeCell="BG1" sqref="BG1:BV1048576"/>
    </sheetView>
  </sheetViews>
  <sheetFormatPr baseColWidth="10" defaultColWidth="2.7265625" defaultRowHeight="12.5" x14ac:dyDescent="0.25"/>
  <cols>
    <col min="1" max="1" width="13.7265625" style="4" customWidth="1"/>
    <col min="2" max="2" width="55.81640625" style="4" customWidth="1"/>
    <col min="3" max="5" width="13" style="12" customWidth="1"/>
    <col min="6" max="6" width="14.54296875" style="12" customWidth="1"/>
    <col min="7" max="9" width="13" style="12" customWidth="1"/>
    <col min="10" max="10" width="14.54296875" style="12" customWidth="1"/>
    <col min="11" max="13" width="13" style="12" customWidth="1"/>
    <col min="14" max="14" width="14.54296875" style="12" customWidth="1"/>
    <col min="15" max="17" width="13" style="12" customWidth="1"/>
    <col min="18" max="18" width="14.54296875" style="12" customWidth="1"/>
    <col min="19" max="21" width="13" style="12" hidden="1" customWidth="1"/>
    <col min="22" max="22" width="14.54296875" style="12" hidden="1" customWidth="1"/>
    <col min="23" max="25" width="13" style="12" hidden="1" customWidth="1"/>
    <col min="26" max="26" width="14.54296875" style="12" hidden="1" customWidth="1"/>
    <col min="27" max="29" width="13" style="12" hidden="1" customWidth="1"/>
    <col min="30" max="30" width="14.54296875" style="12" hidden="1" customWidth="1"/>
    <col min="31" max="33" width="13" style="12" hidden="1" customWidth="1"/>
    <col min="34" max="34" width="14.54296875" style="12" hidden="1" customWidth="1"/>
    <col min="35" max="37" width="13" style="12" hidden="1" customWidth="1"/>
    <col min="38" max="38" width="14.54296875" style="12" hidden="1" customWidth="1"/>
    <col min="39" max="45" width="13" style="12" hidden="1" customWidth="1"/>
    <col min="46" max="46" width="14.54296875" style="12" hidden="1" customWidth="1"/>
    <col min="47" max="49" width="13" style="12" hidden="1" customWidth="1"/>
    <col min="50" max="50" width="14.54296875" style="12" hidden="1" customWidth="1"/>
    <col min="51" max="53" width="13" style="12" hidden="1" customWidth="1"/>
    <col min="54" max="54" width="14.54296875" style="12" hidden="1" customWidth="1"/>
    <col min="55" max="57" width="13" style="12" hidden="1" customWidth="1"/>
    <col min="58" max="58" width="14.54296875" style="12" hidden="1" customWidth="1"/>
    <col min="59" max="61" width="13" style="12" hidden="1" customWidth="1"/>
    <col min="62" max="62" width="14.26953125" style="12" hidden="1" customWidth="1"/>
    <col min="63" max="65" width="13" style="12" hidden="1" customWidth="1"/>
    <col min="66" max="66" width="14.26953125" style="12" hidden="1" customWidth="1"/>
    <col min="67" max="69" width="13" style="12" hidden="1" customWidth="1"/>
    <col min="70" max="70" width="14.26953125" style="12" hidden="1" customWidth="1"/>
    <col min="71" max="73" width="13" style="12" hidden="1" customWidth="1"/>
    <col min="74" max="74" width="14.26953125" style="12" hidden="1" customWidth="1"/>
    <col min="75" max="16384" width="2.7265625" style="1"/>
  </cols>
  <sheetData>
    <row r="1" spans="1:74" s="15" customFormat="1" ht="33" customHeight="1" x14ac:dyDescent="0.25">
      <c r="A1" s="27" t="s">
        <v>114</v>
      </c>
      <c r="B1" s="37" t="str">
        <f>page_de_garde_canton!B5</f>
        <v>Saisir canton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5">
      <c r="A2" s="28" t="s">
        <v>116</v>
      </c>
      <c r="B2" s="37" t="str">
        <f>page_de_garde_canton!B7</f>
        <v>Saisir langue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5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5">
      <c r="A4" s="26" t="s">
        <v>142</v>
      </c>
      <c r="B4" s="149" t="s">
        <v>138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5" customHeight="1" x14ac:dyDescent="0.25">
      <c r="A5" s="26" t="s">
        <v>125</v>
      </c>
      <c r="B5" s="216"/>
      <c r="C5" s="343" t="s">
        <v>179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5"/>
      <c r="S5" s="346" t="s">
        <v>130</v>
      </c>
      <c r="T5" s="347"/>
      <c r="U5" s="347"/>
      <c r="V5" s="347"/>
      <c r="W5" s="348" t="s">
        <v>131</v>
      </c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50"/>
      <c r="AI5" s="351" t="s">
        <v>132</v>
      </c>
      <c r="AJ5" s="352"/>
      <c r="AK5" s="352"/>
      <c r="AL5" s="352"/>
      <c r="AM5" s="353" t="s">
        <v>133</v>
      </c>
      <c r="AN5" s="354"/>
      <c r="AO5" s="354"/>
      <c r="AP5" s="354"/>
      <c r="AQ5" s="354"/>
      <c r="AR5" s="354"/>
      <c r="AS5" s="354"/>
      <c r="AT5" s="355"/>
      <c r="AU5" s="356" t="s">
        <v>134</v>
      </c>
      <c r="AV5" s="357"/>
      <c r="AW5" s="357"/>
      <c r="AX5" s="357"/>
      <c r="AY5" s="334" t="s">
        <v>135</v>
      </c>
      <c r="AZ5" s="335"/>
      <c r="BA5" s="335"/>
      <c r="BB5" s="336"/>
      <c r="BC5" s="337" t="s">
        <v>136</v>
      </c>
      <c r="BD5" s="338"/>
      <c r="BE5" s="338"/>
      <c r="BF5" s="338"/>
      <c r="BG5" s="358" t="s">
        <v>137</v>
      </c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60"/>
    </row>
    <row r="6" spans="1:74" s="3" customFormat="1" ht="35.25" customHeight="1" x14ac:dyDescent="0.25">
      <c r="A6" s="124" t="s">
        <v>145</v>
      </c>
      <c r="B6" s="52"/>
      <c r="C6" s="325" t="s">
        <v>69</v>
      </c>
      <c r="D6" s="326"/>
      <c r="E6" s="326"/>
      <c r="F6" s="327"/>
      <c r="G6" s="325" t="s">
        <v>70</v>
      </c>
      <c r="H6" s="326"/>
      <c r="I6" s="326"/>
      <c r="J6" s="327"/>
      <c r="K6" s="325" t="s">
        <v>71</v>
      </c>
      <c r="L6" s="326"/>
      <c r="M6" s="326"/>
      <c r="N6" s="327"/>
      <c r="O6" s="325" t="s">
        <v>72</v>
      </c>
      <c r="P6" s="326"/>
      <c r="Q6" s="326"/>
      <c r="R6" s="327"/>
      <c r="S6" s="328" t="s">
        <v>171</v>
      </c>
      <c r="T6" s="329"/>
      <c r="U6" s="329"/>
      <c r="V6" s="330"/>
      <c r="W6" s="331" t="s">
        <v>70</v>
      </c>
      <c r="X6" s="332"/>
      <c r="Y6" s="332"/>
      <c r="Z6" s="333"/>
      <c r="AA6" s="331" t="s">
        <v>71</v>
      </c>
      <c r="AB6" s="332"/>
      <c r="AC6" s="332"/>
      <c r="AD6" s="333"/>
      <c r="AE6" s="331" t="s">
        <v>72</v>
      </c>
      <c r="AF6" s="332"/>
      <c r="AG6" s="332"/>
      <c r="AH6" s="333"/>
      <c r="AI6" s="331" t="s">
        <v>170</v>
      </c>
      <c r="AJ6" s="332"/>
      <c r="AK6" s="332"/>
      <c r="AL6" s="333"/>
      <c r="AM6" s="331" t="s">
        <v>71</v>
      </c>
      <c r="AN6" s="332"/>
      <c r="AO6" s="332"/>
      <c r="AP6" s="333"/>
      <c r="AQ6" s="331" t="s">
        <v>72</v>
      </c>
      <c r="AR6" s="332"/>
      <c r="AS6" s="332"/>
      <c r="AT6" s="333"/>
      <c r="AU6" s="331" t="s">
        <v>169</v>
      </c>
      <c r="AV6" s="332"/>
      <c r="AW6" s="332"/>
      <c r="AX6" s="333"/>
      <c r="AY6" s="331" t="s">
        <v>72</v>
      </c>
      <c r="AZ6" s="332"/>
      <c r="BA6" s="332"/>
      <c r="BB6" s="333"/>
      <c r="BC6" s="331" t="s">
        <v>168</v>
      </c>
      <c r="BD6" s="332"/>
      <c r="BE6" s="332"/>
      <c r="BF6" s="333"/>
      <c r="BG6" s="312" t="s">
        <v>164</v>
      </c>
      <c r="BH6" s="313"/>
      <c r="BI6" s="313"/>
      <c r="BJ6" s="314"/>
      <c r="BK6" s="312" t="s">
        <v>165</v>
      </c>
      <c r="BL6" s="313"/>
      <c r="BM6" s="313"/>
      <c r="BN6" s="314"/>
      <c r="BO6" s="312" t="s">
        <v>166</v>
      </c>
      <c r="BP6" s="313"/>
      <c r="BQ6" s="313"/>
      <c r="BR6" s="314"/>
      <c r="BS6" s="312" t="s">
        <v>167</v>
      </c>
      <c r="BT6" s="313"/>
      <c r="BU6" s="313"/>
      <c r="BV6" s="314"/>
    </row>
    <row r="7" spans="1:74" s="3" customFormat="1" ht="18" customHeight="1" x14ac:dyDescent="0.25">
      <c r="A7" s="321" t="s">
        <v>127</v>
      </c>
      <c r="B7" s="322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15"/>
      <c r="BH7" s="316"/>
      <c r="BI7" s="316"/>
      <c r="BJ7" s="317"/>
      <c r="BK7" s="315"/>
      <c r="BL7" s="316"/>
      <c r="BM7" s="316"/>
      <c r="BN7" s="317"/>
      <c r="BO7" s="315"/>
      <c r="BP7" s="316"/>
      <c r="BQ7" s="316"/>
      <c r="BR7" s="317"/>
      <c r="BS7" s="315"/>
      <c r="BT7" s="316"/>
      <c r="BU7" s="316"/>
      <c r="BV7" s="317"/>
    </row>
    <row r="8" spans="1:74" s="3" customFormat="1" ht="19.5" customHeight="1" x14ac:dyDescent="0.25">
      <c r="A8" s="323"/>
      <c r="B8" s="324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18"/>
      <c r="BH8" s="319"/>
      <c r="BI8" s="319"/>
      <c r="BJ8" s="320"/>
      <c r="BK8" s="318"/>
      <c r="BL8" s="319"/>
      <c r="BM8" s="319"/>
      <c r="BN8" s="320"/>
      <c r="BO8" s="318"/>
      <c r="BP8" s="319"/>
      <c r="BQ8" s="319"/>
      <c r="BR8" s="320"/>
      <c r="BS8" s="318"/>
      <c r="BT8" s="319"/>
      <c r="BU8" s="319"/>
      <c r="BV8" s="320"/>
    </row>
    <row r="9" spans="1:74" s="7" customFormat="1" ht="33" customHeight="1" x14ac:dyDescent="0.25">
      <c r="A9" s="107" t="s">
        <v>128</v>
      </c>
      <c r="B9" s="104" t="s">
        <v>129</v>
      </c>
      <c r="C9" s="53" t="s">
        <v>0</v>
      </c>
      <c r="D9" s="9" t="s">
        <v>120</v>
      </c>
      <c r="E9" s="9" t="s">
        <v>121</v>
      </c>
      <c r="F9" s="55" t="s">
        <v>122</v>
      </c>
      <c r="G9" s="53" t="s">
        <v>0</v>
      </c>
      <c r="H9" s="9" t="s">
        <v>120</v>
      </c>
      <c r="I9" s="9" t="s">
        <v>121</v>
      </c>
      <c r="J9" s="55" t="s">
        <v>122</v>
      </c>
      <c r="K9" s="53" t="s">
        <v>0</v>
      </c>
      <c r="L9" s="9" t="s">
        <v>120</v>
      </c>
      <c r="M9" s="9" t="s">
        <v>121</v>
      </c>
      <c r="N9" s="55" t="s">
        <v>122</v>
      </c>
      <c r="O9" s="53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55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5">
      <c r="A10" s="108"/>
      <c r="B10" s="266" t="str">
        <f>"Total "&amp;A6</f>
        <v>Total Petite enfance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5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5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5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5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5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5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5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5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5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5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5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5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5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5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5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5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5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5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5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5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5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5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5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5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5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5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5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5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5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5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5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5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5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5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5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5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5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5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5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5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5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5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5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5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5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5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5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5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5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5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5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5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5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5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5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5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5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5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5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5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5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5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5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5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5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5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5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5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5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5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5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5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5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5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5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5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5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5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5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5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5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5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5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5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5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5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5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5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5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5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5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5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5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5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5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5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5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W6:Z6"/>
    <mergeCell ref="O6:R6"/>
    <mergeCell ref="C6:F6"/>
    <mergeCell ref="G6:J6"/>
    <mergeCell ref="K6:N6"/>
    <mergeCell ref="S6:V6"/>
    <mergeCell ref="BK6:BN8"/>
    <mergeCell ref="BO6:BR8"/>
    <mergeCell ref="BS6:BV8"/>
    <mergeCell ref="BC5:BF5"/>
    <mergeCell ref="BG5:BV5"/>
    <mergeCell ref="BC6:BF6"/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</mergeCells>
  <conditionalFormatting sqref="AQ11:AQ107">
    <cfRule type="cellIs" priority="81" stopIfTrue="1" operator="equal">
      <formula>""</formula>
    </cfRule>
    <cfRule type="expression" dxfId="296" priority="116">
      <formula>AQ11&lt;AE11</formula>
    </cfRule>
    <cfRule type="expression" dxfId="295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294" priority="124">
      <formula>AM11&lt;AA11</formula>
    </cfRule>
    <cfRule type="expression" dxfId="293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292" priority="128">
      <formula>AI11&lt;W11</formula>
    </cfRule>
    <cfRule type="expression" dxfId="291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290" priority="108">
      <formula>AV11&lt;AN11</formula>
    </cfRule>
    <cfRule type="expression" dxfId="289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288" priority="106">
      <formula>AW11&lt;AO11</formula>
    </cfRule>
    <cfRule type="expression" dxfId="287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286" priority="110">
      <formula>AX11&lt;AP11</formula>
    </cfRule>
    <cfRule type="expression" dxfId="285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284" priority="102">
      <formula>AY11&lt;AQ11</formula>
    </cfRule>
    <cfRule type="expression" dxfId="283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282" priority="100">
      <formula>AZ11&lt;AR11</formula>
    </cfRule>
    <cfRule type="expression" dxfId="281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280" priority="98">
      <formula>BA11&lt;AS11</formula>
    </cfRule>
    <cfRule type="expression" dxfId="279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278" priority="103">
      <formula>BB11&lt;AT11</formula>
    </cfRule>
    <cfRule type="expression" dxfId="277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276" priority="94">
      <formula>BC11&lt;AY11</formula>
    </cfRule>
    <cfRule type="expression" dxfId="275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274" priority="92">
      <formula>BE11&lt;BA11</formula>
    </cfRule>
    <cfRule type="expression" dxfId="273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272" priority="95">
      <formula>BF11&lt;BB11</formula>
    </cfRule>
    <cfRule type="expression" dxfId="271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270" priority="90">
      <formula>BD11&lt;AZ11</formula>
    </cfRule>
    <cfRule type="expression" dxfId="269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268" priority="76">
      <formula>AU11&lt;AM11</formula>
    </cfRule>
    <cfRule type="expression" dxfId="267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266" priority="58">
      <formula>V11&lt;F11</formula>
    </cfRule>
    <cfRule type="expression" dxfId="265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264" priority="60">
      <formula>U11&lt;E11</formula>
    </cfRule>
    <cfRule type="expression" dxfId="263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262" priority="62">
      <formula>T11&lt;D11</formula>
    </cfRule>
    <cfRule type="expression" dxfId="261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260" priority="49">
      <formula>Z11&lt;J11</formula>
    </cfRule>
    <cfRule type="expression" dxfId="259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258" priority="51">
      <formula>Y11&lt;I11</formula>
    </cfRule>
    <cfRule type="expression" dxfId="257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256" priority="53">
      <formula>X11&lt;H11</formula>
    </cfRule>
    <cfRule type="expression" dxfId="255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254" priority="40">
      <formula>AD11&lt;N11</formula>
    </cfRule>
    <cfRule type="expression" dxfId="253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252" priority="42">
      <formula>AC11&lt;M11</formula>
    </cfRule>
    <cfRule type="expression" dxfId="251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250" priority="44">
      <formula>AB11&lt;L11</formula>
    </cfRule>
    <cfRule type="expression" dxfId="249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248" priority="31">
      <formula>AH11&lt;R11</formula>
    </cfRule>
    <cfRule type="expression" dxfId="247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246" priority="33">
      <formula>AG11&lt;Q11</formula>
    </cfRule>
    <cfRule type="expression" dxfId="245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244" priority="35">
      <formula>AF11&lt;P11</formula>
    </cfRule>
    <cfRule type="expression" dxfId="243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242" priority="22">
      <formula>AL11&lt;Z11</formula>
    </cfRule>
    <cfRule type="expression" dxfId="241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240" priority="24">
      <formula>AK11&lt;Y11</formula>
    </cfRule>
    <cfRule type="expression" dxfId="239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238" priority="26">
      <formula>AJ11&lt;X11</formula>
    </cfRule>
    <cfRule type="expression" dxfId="237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236" priority="13">
      <formula>AO11&lt;AC11</formula>
    </cfRule>
    <cfRule type="expression" dxfId="235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234" priority="15">
      <formula>AN11&lt;AB11</formula>
    </cfRule>
    <cfRule type="expression" dxfId="233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232" priority="17">
      <formula>AP11&lt;AD11</formula>
    </cfRule>
    <cfRule type="expression" dxfId="231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230" priority="4">
      <formula>AS11&lt;AG11</formula>
    </cfRule>
    <cfRule type="expression" dxfId="229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228" priority="6">
      <formula>AR11&lt;AF11</formula>
    </cfRule>
    <cfRule type="expression" dxfId="227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226" priority="8">
      <formula>AT11&lt;AH11</formula>
    </cfRule>
    <cfRule type="expression" dxfId="225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&amp;"Arial,Fett"&amp;12&amp;KC00000Petite enfance&amp;R&amp;G</oddHeader>
    <oddFooter>&amp;L&amp;9Programmes cantonaux d’intégration (PIC) 2018-2021&amp;R&amp;9&amp;P/&amp;N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A11" sqref="A11"/>
      <selection pane="topRight" activeCell="A11" sqref="A11"/>
      <selection pane="bottomLeft" activeCell="A11" sqref="A11"/>
      <selection pane="bottomRight" activeCell="BG1" sqref="BG1:BV1048576"/>
    </sheetView>
  </sheetViews>
  <sheetFormatPr baseColWidth="10" defaultColWidth="2.7265625" defaultRowHeight="12.5" x14ac:dyDescent="0.25"/>
  <cols>
    <col min="1" max="1" width="13.7265625" style="4" customWidth="1"/>
    <col min="2" max="2" width="55.81640625" style="4" customWidth="1"/>
    <col min="3" max="5" width="13" style="12" customWidth="1"/>
    <col min="6" max="6" width="14.54296875" style="12" customWidth="1"/>
    <col min="7" max="9" width="13" style="12" customWidth="1"/>
    <col min="10" max="10" width="14.54296875" style="12" customWidth="1"/>
    <col min="11" max="13" width="13" style="12" customWidth="1"/>
    <col min="14" max="14" width="14.54296875" style="12" customWidth="1"/>
    <col min="15" max="17" width="13" style="12" customWidth="1"/>
    <col min="18" max="18" width="14.54296875" style="12" customWidth="1"/>
    <col min="19" max="21" width="13" style="12" hidden="1" customWidth="1"/>
    <col min="22" max="22" width="14.54296875" style="12" hidden="1" customWidth="1"/>
    <col min="23" max="25" width="13" style="12" hidden="1" customWidth="1"/>
    <col min="26" max="26" width="14.54296875" style="12" hidden="1" customWidth="1"/>
    <col min="27" max="29" width="13" style="12" hidden="1" customWidth="1"/>
    <col min="30" max="30" width="14.54296875" style="12" hidden="1" customWidth="1"/>
    <col min="31" max="33" width="13" style="12" hidden="1" customWidth="1"/>
    <col min="34" max="34" width="14.54296875" style="12" hidden="1" customWidth="1"/>
    <col min="35" max="37" width="13" style="12" hidden="1" customWidth="1"/>
    <col min="38" max="38" width="14.54296875" style="12" hidden="1" customWidth="1"/>
    <col min="39" max="45" width="13" style="12" hidden="1" customWidth="1"/>
    <col min="46" max="46" width="14.54296875" style="12" hidden="1" customWidth="1"/>
    <col min="47" max="49" width="13" style="12" hidden="1" customWidth="1"/>
    <col min="50" max="50" width="14.54296875" style="12" hidden="1" customWidth="1"/>
    <col min="51" max="53" width="13" style="12" hidden="1" customWidth="1"/>
    <col min="54" max="54" width="14.54296875" style="12" hidden="1" customWidth="1"/>
    <col min="55" max="57" width="13" style="12" hidden="1" customWidth="1"/>
    <col min="58" max="58" width="14.54296875" style="12" hidden="1" customWidth="1"/>
    <col min="59" max="61" width="13" style="12" hidden="1" customWidth="1"/>
    <col min="62" max="62" width="14.26953125" style="12" hidden="1" customWidth="1"/>
    <col min="63" max="65" width="13" style="12" hidden="1" customWidth="1"/>
    <col min="66" max="66" width="14.26953125" style="12" hidden="1" customWidth="1"/>
    <col min="67" max="69" width="13" style="12" hidden="1" customWidth="1"/>
    <col min="70" max="70" width="14.26953125" style="12" hidden="1" customWidth="1"/>
    <col min="71" max="73" width="13" style="12" hidden="1" customWidth="1"/>
    <col min="74" max="74" width="14.26953125" style="12" hidden="1" customWidth="1"/>
    <col min="75" max="16384" width="2.7265625" style="1"/>
  </cols>
  <sheetData>
    <row r="1" spans="1:74" s="15" customFormat="1" ht="33" customHeight="1" x14ac:dyDescent="0.25">
      <c r="A1" s="27" t="s">
        <v>114</v>
      </c>
      <c r="B1" s="37" t="str">
        <f>page_de_garde_canton!B5</f>
        <v>Saisir canton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5">
      <c r="A2" s="28" t="s">
        <v>116</v>
      </c>
      <c r="B2" s="37" t="str">
        <f>page_de_garde_canton!B7</f>
        <v>Saisir langue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5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5">
      <c r="A4" s="26" t="s">
        <v>142</v>
      </c>
      <c r="B4" s="149" t="s">
        <v>138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5" customHeight="1" x14ac:dyDescent="0.25">
      <c r="A5" s="26" t="s">
        <v>125</v>
      </c>
      <c r="B5" s="216"/>
      <c r="C5" s="343" t="s">
        <v>179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5"/>
      <c r="S5" s="346" t="s">
        <v>130</v>
      </c>
      <c r="T5" s="347"/>
      <c r="U5" s="347"/>
      <c r="V5" s="347"/>
      <c r="W5" s="348" t="s">
        <v>131</v>
      </c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50"/>
      <c r="AI5" s="351" t="s">
        <v>132</v>
      </c>
      <c r="AJ5" s="352"/>
      <c r="AK5" s="352"/>
      <c r="AL5" s="352"/>
      <c r="AM5" s="353" t="s">
        <v>133</v>
      </c>
      <c r="AN5" s="354"/>
      <c r="AO5" s="354"/>
      <c r="AP5" s="354"/>
      <c r="AQ5" s="354"/>
      <c r="AR5" s="354"/>
      <c r="AS5" s="354"/>
      <c r="AT5" s="355"/>
      <c r="AU5" s="356" t="s">
        <v>134</v>
      </c>
      <c r="AV5" s="357"/>
      <c r="AW5" s="357"/>
      <c r="AX5" s="357"/>
      <c r="AY5" s="334" t="s">
        <v>135</v>
      </c>
      <c r="AZ5" s="335"/>
      <c r="BA5" s="335"/>
      <c r="BB5" s="336"/>
      <c r="BC5" s="337" t="s">
        <v>136</v>
      </c>
      <c r="BD5" s="338"/>
      <c r="BE5" s="338"/>
      <c r="BF5" s="338"/>
      <c r="BG5" s="358" t="s">
        <v>137</v>
      </c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60"/>
    </row>
    <row r="6" spans="1:74" s="3" customFormat="1" ht="35.25" customHeight="1" x14ac:dyDescent="0.25">
      <c r="A6" s="124" t="s">
        <v>144</v>
      </c>
      <c r="B6" s="52"/>
      <c r="C6" s="325" t="s">
        <v>69</v>
      </c>
      <c r="D6" s="326"/>
      <c r="E6" s="326"/>
      <c r="F6" s="327"/>
      <c r="G6" s="325" t="s">
        <v>70</v>
      </c>
      <c r="H6" s="326"/>
      <c r="I6" s="326"/>
      <c r="J6" s="327"/>
      <c r="K6" s="325" t="s">
        <v>71</v>
      </c>
      <c r="L6" s="326"/>
      <c r="M6" s="326"/>
      <c r="N6" s="327"/>
      <c r="O6" s="325" t="s">
        <v>72</v>
      </c>
      <c r="P6" s="326"/>
      <c r="Q6" s="326"/>
      <c r="R6" s="327"/>
      <c r="S6" s="328" t="s">
        <v>171</v>
      </c>
      <c r="T6" s="329"/>
      <c r="U6" s="329"/>
      <c r="V6" s="330"/>
      <c r="W6" s="331" t="s">
        <v>70</v>
      </c>
      <c r="X6" s="332"/>
      <c r="Y6" s="332"/>
      <c r="Z6" s="333"/>
      <c r="AA6" s="331" t="s">
        <v>71</v>
      </c>
      <c r="AB6" s="332"/>
      <c r="AC6" s="332"/>
      <c r="AD6" s="333"/>
      <c r="AE6" s="331" t="s">
        <v>72</v>
      </c>
      <c r="AF6" s="332"/>
      <c r="AG6" s="332"/>
      <c r="AH6" s="333"/>
      <c r="AI6" s="331" t="s">
        <v>170</v>
      </c>
      <c r="AJ6" s="332"/>
      <c r="AK6" s="332"/>
      <c r="AL6" s="333"/>
      <c r="AM6" s="331" t="s">
        <v>71</v>
      </c>
      <c r="AN6" s="332"/>
      <c r="AO6" s="332"/>
      <c r="AP6" s="333"/>
      <c r="AQ6" s="331" t="s">
        <v>72</v>
      </c>
      <c r="AR6" s="332"/>
      <c r="AS6" s="332"/>
      <c r="AT6" s="333"/>
      <c r="AU6" s="331" t="s">
        <v>169</v>
      </c>
      <c r="AV6" s="332"/>
      <c r="AW6" s="332"/>
      <c r="AX6" s="333"/>
      <c r="AY6" s="331" t="s">
        <v>72</v>
      </c>
      <c r="AZ6" s="332"/>
      <c r="BA6" s="332"/>
      <c r="BB6" s="333"/>
      <c r="BC6" s="331" t="s">
        <v>168</v>
      </c>
      <c r="BD6" s="332"/>
      <c r="BE6" s="332"/>
      <c r="BF6" s="333"/>
      <c r="BG6" s="312" t="s">
        <v>164</v>
      </c>
      <c r="BH6" s="313"/>
      <c r="BI6" s="313"/>
      <c r="BJ6" s="314"/>
      <c r="BK6" s="312" t="s">
        <v>165</v>
      </c>
      <c r="BL6" s="313"/>
      <c r="BM6" s="313"/>
      <c r="BN6" s="314"/>
      <c r="BO6" s="312" t="s">
        <v>166</v>
      </c>
      <c r="BP6" s="313"/>
      <c r="BQ6" s="313"/>
      <c r="BR6" s="314"/>
      <c r="BS6" s="312" t="s">
        <v>167</v>
      </c>
      <c r="BT6" s="313"/>
      <c r="BU6" s="313"/>
      <c r="BV6" s="314"/>
    </row>
    <row r="7" spans="1:74" s="3" customFormat="1" ht="18" customHeight="1" x14ac:dyDescent="0.25">
      <c r="A7" s="321" t="s">
        <v>127</v>
      </c>
      <c r="B7" s="322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15"/>
      <c r="BH7" s="316"/>
      <c r="BI7" s="316"/>
      <c r="BJ7" s="317"/>
      <c r="BK7" s="315"/>
      <c r="BL7" s="316"/>
      <c r="BM7" s="316"/>
      <c r="BN7" s="317"/>
      <c r="BO7" s="315"/>
      <c r="BP7" s="316"/>
      <c r="BQ7" s="316"/>
      <c r="BR7" s="317"/>
      <c r="BS7" s="315"/>
      <c r="BT7" s="316"/>
      <c r="BU7" s="316"/>
      <c r="BV7" s="317"/>
    </row>
    <row r="8" spans="1:74" s="3" customFormat="1" ht="19.5" customHeight="1" x14ac:dyDescent="0.25">
      <c r="A8" s="323"/>
      <c r="B8" s="324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18"/>
      <c r="BH8" s="319"/>
      <c r="BI8" s="319"/>
      <c r="BJ8" s="320"/>
      <c r="BK8" s="318"/>
      <c r="BL8" s="319"/>
      <c r="BM8" s="319"/>
      <c r="BN8" s="320"/>
      <c r="BO8" s="318"/>
      <c r="BP8" s="319"/>
      <c r="BQ8" s="319"/>
      <c r="BR8" s="320"/>
      <c r="BS8" s="318"/>
      <c r="BT8" s="319"/>
      <c r="BU8" s="319"/>
      <c r="BV8" s="320"/>
    </row>
    <row r="9" spans="1:74" s="7" customFormat="1" ht="33" customHeight="1" x14ac:dyDescent="0.25">
      <c r="A9" s="107" t="s">
        <v>128</v>
      </c>
      <c r="B9" s="104" t="s">
        <v>129</v>
      </c>
      <c r="C9" s="53" t="s">
        <v>0</v>
      </c>
      <c r="D9" s="9" t="s">
        <v>120</v>
      </c>
      <c r="E9" s="9" t="s">
        <v>121</v>
      </c>
      <c r="F9" s="55" t="s">
        <v>122</v>
      </c>
      <c r="G9" s="53" t="s">
        <v>0</v>
      </c>
      <c r="H9" s="9" t="s">
        <v>120</v>
      </c>
      <c r="I9" s="9" t="s">
        <v>121</v>
      </c>
      <c r="J9" s="55" t="s">
        <v>122</v>
      </c>
      <c r="K9" s="53" t="s">
        <v>0</v>
      </c>
      <c r="L9" s="9" t="s">
        <v>120</v>
      </c>
      <c r="M9" s="9" t="s">
        <v>121</v>
      </c>
      <c r="N9" s="55" t="s">
        <v>122</v>
      </c>
      <c r="O9" s="53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55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5">
      <c r="A10" s="108"/>
      <c r="B10" s="266" t="str">
        <f>"Total "&amp;A6</f>
        <v>Total Employabilité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5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5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5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5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5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5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5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5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5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5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5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5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5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5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5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5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5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5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5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5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5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5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5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5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5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5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5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5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5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5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5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5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5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5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5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5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5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5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5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5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5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5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5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5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5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5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5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5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5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5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5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5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5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5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5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5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5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5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5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5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5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5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5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5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5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5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5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5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5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5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5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5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5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5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5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5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5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5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5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5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5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5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5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5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5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5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5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5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5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5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5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5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5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5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5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5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5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W6:Z6"/>
    <mergeCell ref="O6:R6"/>
    <mergeCell ref="C6:F6"/>
    <mergeCell ref="G6:J6"/>
    <mergeCell ref="K6:N6"/>
    <mergeCell ref="S6:V6"/>
    <mergeCell ref="BK6:BN8"/>
    <mergeCell ref="BO6:BR8"/>
    <mergeCell ref="BS6:BV8"/>
    <mergeCell ref="BC5:BF5"/>
    <mergeCell ref="BG5:BV5"/>
    <mergeCell ref="BC6:BF6"/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</mergeCells>
  <conditionalFormatting sqref="AQ11:AQ107">
    <cfRule type="cellIs" priority="81" stopIfTrue="1" operator="equal">
      <formula>""</formula>
    </cfRule>
    <cfRule type="expression" dxfId="224" priority="116">
      <formula>AQ11&lt;AE11</formula>
    </cfRule>
    <cfRule type="expression" dxfId="223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222" priority="124">
      <formula>AM11&lt;AA11</formula>
    </cfRule>
    <cfRule type="expression" dxfId="221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220" priority="128">
      <formula>AI11&lt;W11</formula>
    </cfRule>
    <cfRule type="expression" dxfId="219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218" priority="108">
      <formula>AV11&lt;AN11</formula>
    </cfRule>
    <cfRule type="expression" dxfId="217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216" priority="106">
      <formula>AW11&lt;AO11</formula>
    </cfRule>
    <cfRule type="expression" dxfId="215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214" priority="110">
      <formula>AX11&lt;AP11</formula>
    </cfRule>
    <cfRule type="expression" dxfId="213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212" priority="102">
      <formula>AY11&lt;AQ11</formula>
    </cfRule>
    <cfRule type="expression" dxfId="211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210" priority="100">
      <formula>AZ11&lt;AR11</formula>
    </cfRule>
    <cfRule type="expression" dxfId="209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208" priority="98">
      <formula>BA11&lt;AS11</formula>
    </cfRule>
    <cfRule type="expression" dxfId="207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206" priority="103">
      <formula>BB11&lt;AT11</formula>
    </cfRule>
    <cfRule type="expression" dxfId="205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204" priority="94">
      <formula>BC11&lt;AY11</formula>
    </cfRule>
    <cfRule type="expression" dxfId="203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202" priority="92">
      <formula>BE11&lt;BA11</formula>
    </cfRule>
    <cfRule type="expression" dxfId="201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200" priority="95">
      <formula>BF11&lt;BB11</formula>
    </cfRule>
    <cfRule type="expression" dxfId="199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198" priority="90">
      <formula>BD11&lt;AZ11</formula>
    </cfRule>
    <cfRule type="expression" dxfId="197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196" priority="76">
      <formula>AU11&lt;AM11</formula>
    </cfRule>
    <cfRule type="expression" dxfId="195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194" priority="58">
      <formula>V11&lt;F11</formula>
    </cfRule>
    <cfRule type="expression" dxfId="193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192" priority="60">
      <formula>U11&lt;E11</formula>
    </cfRule>
    <cfRule type="expression" dxfId="191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190" priority="62">
      <formula>T11&lt;D11</formula>
    </cfRule>
    <cfRule type="expression" dxfId="189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188" priority="49">
      <formula>Z11&lt;J11</formula>
    </cfRule>
    <cfRule type="expression" dxfId="187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186" priority="51">
      <formula>Y11&lt;I11</formula>
    </cfRule>
    <cfRule type="expression" dxfId="185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184" priority="53">
      <formula>X11&lt;H11</formula>
    </cfRule>
    <cfRule type="expression" dxfId="183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182" priority="40">
      <formula>AD11&lt;N11</formula>
    </cfRule>
    <cfRule type="expression" dxfId="181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180" priority="42">
      <formula>AC11&lt;M11</formula>
    </cfRule>
    <cfRule type="expression" dxfId="179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178" priority="44">
      <formula>AB11&lt;L11</formula>
    </cfRule>
    <cfRule type="expression" dxfId="177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176" priority="31">
      <formula>AH11&lt;R11</formula>
    </cfRule>
    <cfRule type="expression" dxfId="175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174" priority="33">
      <formula>AG11&lt;Q11</formula>
    </cfRule>
    <cfRule type="expression" dxfId="173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172" priority="35">
      <formula>AF11&lt;P11</formula>
    </cfRule>
    <cfRule type="expression" dxfId="171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170" priority="22">
      <formula>AL11&lt;Z11</formula>
    </cfRule>
    <cfRule type="expression" dxfId="169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168" priority="24">
      <formula>AK11&lt;Y11</formula>
    </cfRule>
    <cfRule type="expression" dxfId="167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166" priority="26">
      <formula>AJ11&lt;X11</formula>
    </cfRule>
    <cfRule type="expression" dxfId="165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164" priority="13">
      <formula>AO11&lt;AC11</formula>
    </cfRule>
    <cfRule type="expression" dxfId="163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162" priority="15">
      <formula>AN11&lt;AB11</formula>
    </cfRule>
    <cfRule type="expression" dxfId="161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160" priority="17">
      <formula>AP11&lt;AD11</formula>
    </cfRule>
    <cfRule type="expression" dxfId="159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158" priority="4">
      <formula>AS11&lt;AG11</formula>
    </cfRule>
    <cfRule type="expression" dxfId="157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156" priority="6">
      <formula>AR11&lt;AF11</formula>
    </cfRule>
    <cfRule type="expression" dxfId="155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154" priority="8">
      <formula>AT11&lt;AH11</formula>
    </cfRule>
    <cfRule type="expression" dxfId="153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&amp;"Arial,Fett"&amp;12&amp;KC00000Employabilité&amp;R&amp;G</oddHeader>
    <oddFooter>&amp;L&amp;9Programmes cantonaux d’intégration (PIC) 2018-2021&amp;R&amp;9&amp;P/&amp;N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A11" sqref="A11"/>
      <selection pane="topRight" activeCell="A11" sqref="A11"/>
      <selection pane="bottomLeft" activeCell="A11" sqref="A11"/>
      <selection pane="bottomRight" activeCell="BG1" sqref="BG1:BV1048576"/>
    </sheetView>
  </sheetViews>
  <sheetFormatPr baseColWidth="10" defaultColWidth="2.7265625" defaultRowHeight="12.5" x14ac:dyDescent="0.25"/>
  <cols>
    <col min="1" max="1" width="13.7265625" style="4" customWidth="1"/>
    <col min="2" max="2" width="55.81640625" style="4" customWidth="1"/>
    <col min="3" max="5" width="13" style="12" customWidth="1"/>
    <col min="6" max="6" width="14.54296875" style="12" customWidth="1"/>
    <col min="7" max="9" width="13" style="12" customWidth="1"/>
    <col min="10" max="10" width="14.54296875" style="12" customWidth="1"/>
    <col min="11" max="13" width="13" style="12" customWidth="1"/>
    <col min="14" max="14" width="14.54296875" style="12" customWidth="1"/>
    <col min="15" max="17" width="13" style="12" customWidth="1"/>
    <col min="18" max="18" width="14.54296875" style="12" customWidth="1"/>
    <col min="19" max="21" width="13" style="12" hidden="1" customWidth="1"/>
    <col min="22" max="22" width="14.54296875" style="12" hidden="1" customWidth="1"/>
    <col min="23" max="25" width="13" style="12" hidden="1" customWidth="1"/>
    <col min="26" max="26" width="14.54296875" style="12" hidden="1" customWidth="1"/>
    <col min="27" max="29" width="13" style="12" hidden="1" customWidth="1"/>
    <col min="30" max="30" width="14.54296875" style="12" hidden="1" customWidth="1"/>
    <col min="31" max="33" width="13" style="12" hidden="1" customWidth="1"/>
    <col min="34" max="34" width="14.54296875" style="12" hidden="1" customWidth="1"/>
    <col min="35" max="37" width="13" style="12" hidden="1" customWidth="1"/>
    <col min="38" max="38" width="14.54296875" style="12" hidden="1" customWidth="1"/>
    <col min="39" max="45" width="13" style="12" hidden="1" customWidth="1"/>
    <col min="46" max="46" width="14.54296875" style="12" hidden="1" customWidth="1"/>
    <col min="47" max="49" width="13" style="12" hidden="1" customWidth="1"/>
    <col min="50" max="50" width="14.54296875" style="12" hidden="1" customWidth="1"/>
    <col min="51" max="53" width="13" style="12" hidden="1" customWidth="1"/>
    <col min="54" max="54" width="14.54296875" style="12" hidden="1" customWidth="1"/>
    <col min="55" max="57" width="13" style="12" hidden="1" customWidth="1"/>
    <col min="58" max="58" width="14.54296875" style="12" hidden="1" customWidth="1"/>
    <col min="59" max="61" width="13" style="12" hidden="1" customWidth="1"/>
    <col min="62" max="62" width="14.26953125" style="12" hidden="1" customWidth="1"/>
    <col min="63" max="65" width="13" style="12" hidden="1" customWidth="1"/>
    <col min="66" max="66" width="14.26953125" style="12" hidden="1" customWidth="1"/>
    <col min="67" max="69" width="13" style="12" hidden="1" customWidth="1"/>
    <col min="70" max="70" width="14.26953125" style="12" hidden="1" customWidth="1"/>
    <col min="71" max="73" width="13" style="12" hidden="1" customWidth="1"/>
    <col min="74" max="74" width="14.26953125" style="12" hidden="1" customWidth="1"/>
    <col min="75" max="16384" width="2.7265625" style="1"/>
  </cols>
  <sheetData>
    <row r="1" spans="1:74" s="15" customFormat="1" ht="33" customHeight="1" x14ac:dyDescent="0.25">
      <c r="A1" s="27" t="s">
        <v>114</v>
      </c>
      <c r="B1" s="37" t="str">
        <f>page_de_garde_canton!B5</f>
        <v>Saisir canton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5">
      <c r="A2" s="28" t="s">
        <v>116</v>
      </c>
      <c r="B2" s="37" t="str">
        <f>page_de_garde_canton!B7</f>
        <v>Saisir langue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5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5">
      <c r="A4" s="26" t="s">
        <v>143</v>
      </c>
      <c r="B4" s="149" t="s">
        <v>139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5" customHeight="1" x14ac:dyDescent="0.25">
      <c r="A5" s="26" t="s">
        <v>125</v>
      </c>
      <c r="B5" s="216"/>
      <c r="C5" s="343" t="s">
        <v>179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5"/>
      <c r="S5" s="346" t="s">
        <v>130</v>
      </c>
      <c r="T5" s="347"/>
      <c r="U5" s="347"/>
      <c r="V5" s="347"/>
      <c r="W5" s="348" t="s">
        <v>131</v>
      </c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50"/>
      <c r="AI5" s="351" t="s">
        <v>132</v>
      </c>
      <c r="AJ5" s="352"/>
      <c r="AK5" s="352"/>
      <c r="AL5" s="352"/>
      <c r="AM5" s="353" t="s">
        <v>133</v>
      </c>
      <c r="AN5" s="354"/>
      <c r="AO5" s="354"/>
      <c r="AP5" s="354"/>
      <c r="AQ5" s="354"/>
      <c r="AR5" s="354"/>
      <c r="AS5" s="354"/>
      <c r="AT5" s="355"/>
      <c r="AU5" s="356" t="s">
        <v>134</v>
      </c>
      <c r="AV5" s="357"/>
      <c r="AW5" s="357"/>
      <c r="AX5" s="357"/>
      <c r="AY5" s="334" t="s">
        <v>135</v>
      </c>
      <c r="AZ5" s="335"/>
      <c r="BA5" s="335"/>
      <c r="BB5" s="336"/>
      <c r="BC5" s="337" t="s">
        <v>136</v>
      </c>
      <c r="BD5" s="338"/>
      <c r="BE5" s="338"/>
      <c r="BF5" s="338"/>
      <c r="BG5" s="358" t="s">
        <v>137</v>
      </c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60"/>
    </row>
    <row r="6" spans="1:74" s="3" customFormat="1" ht="35.25" customHeight="1" x14ac:dyDescent="0.25">
      <c r="A6" s="310" t="s">
        <v>141</v>
      </c>
      <c r="B6" s="311"/>
      <c r="C6" s="325" t="s">
        <v>69</v>
      </c>
      <c r="D6" s="326"/>
      <c r="E6" s="326"/>
      <c r="F6" s="327"/>
      <c r="G6" s="325" t="s">
        <v>70</v>
      </c>
      <c r="H6" s="326"/>
      <c r="I6" s="326"/>
      <c r="J6" s="327"/>
      <c r="K6" s="325" t="s">
        <v>71</v>
      </c>
      <c r="L6" s="326"/>
      <c r="M6" s="326"/>
      <c r="N6" s="327"/>
      <c r="O6" s="325" t="s">
        <v>72</v>
      </c>
      <c r="P6" s="326"/>
      <c r="Q6" s="326"/>
      <c r="R6" s="327"/>
      <c r="S6" s="328" t="s">
        <v>171</v>
      </c>
      <c r="T6" s="329"/>
      <c r="U6" s="329"/>
      <c r="V6" s="330"/>
      <c r="W6" s="331" t="s">
        <v>70</v>
      </c>
      <c r="X6" s="332"/>
      <c r="Y6" s="332"/>
      <c r="Z6" s="333"/>
      <c r="AA6" s="331" t="s">
        <v>71</v>
      </c>
      <c r="AB6" s="332"/>
      <c r="AC6" s="332"/>
      <c r="AD6" s="333"/>
      <c r="AE6" s="331" t="s">
        <v>72</v>
      </c>
      <c r="AF6" s="332"/>
      <c r="AG6" s="332"/>
      <c r="AH6" s="333"/>
      <c r="AI6" s="331" t="s">
        <v>170</v>
      </c>
      <c r="AJ6" s="332"/>
      <c r="AK6" s="332"/>
      <c r="AL6" s="333"/>
      <c r="AM6" s="331" t="s">
        <v>71</v>
      </c>
      <c r="AN6" s="332"/>
      <c r="AO6" s="332"/>
      <c r="AP6" s="333"/>
      <c r="AQ6" s="331" t="s">
        <v>72</v>
      </c>
      <c r="AR6" s="332"/>
      <c r="AS6" s="332"/>
      <c r="AT6" s="333"/>
      <c r="AU6" s="331" t="s">
        <v>169</v>
      </c>
      <c r="AV6" s="332"/>
      <c r="AW6" s="332"/>
      <c r="AX6" s="333"/>
      <c r="AY6" s="331" t="s">
        <v>72</v>
      </c>
      <c r="AZ6" s="332"/>
      <c r="BA6" s="332"/>
      <c r="BB6" s="333"/>
      <c r="BC6" s="331" t="s">
        <v>168</v>
      </c>
      <c r="BD6" s="332"/>
      <c r="BE6" s="332"/>
      <c r="BF6" s="333"/>
      <c r="BG6" s="312" t="s">
        <v>164</v>
      </c>
      <c r="BH6" s="313"/>
      <c r="BI6" s="313"/>
      <c r="BJ6" s="314"/>
      <c r="BK6" s="312" t="s">
        <v>165</v>
      </c>
      <c r="BL6" s="313"/>
      <c r="BM6" s="313"/>
      <c r="BN6" s="314"/>
      <c r="BO6" s="312" t="s">
        <v>166</v>
      </c>
      <c r="BP6" s="313"/>
      <c r="BQ6" s="313"/>
      <c r="BR6" s="314"/>
      <c r="BS6" s="312" t="s">
        <v>167</v>
      </c>
      <c r="BT6" s="313"/>
      <c r="BU6" s="313"/>
      <c r="BV6" s="314"/>
    </row>
    <row r="7" spans="1:74" s="3" customFormat="1" ht="18" customHeight="1" x14ac:dyDescent="0.25">
      <c r="A7" s="321" t="s">
        <v>127</v>
      </c>
      <c r="B7" s="322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15"/>
      <c r="BH7" s="316"/>
      <c r="BI7" s="316"/>
      <c r="BJ7" s="317"/>
      <c r="BK7" s="315"/>
      <c r="BL7" s="316"/>
      <c r="BM7" s="316"/>
      <c r="BN7" s="317"/>
      <c r="BO7" s="315"/>
      <c r="BP7" s="316"/>
      <c r="BQ7" s="316"/>
      <c r="BR7" s="317"/>
      <c r="BS7" s="315"/>
      <c r="BT7" s="316"/>
      <c r="BU7" s="316"/>
      <c r="BV7" s="317"/>
    </row>
    <row r="8" spans="1:74" s="3" customFormat="1" ht="19.5" customHeight="1" x14ac:dyDescent="0.25">
      <c r="A8" s="323"/>
      <c r="B8" s="324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18"/>
      <c r="BH8" s="319"/>
      <c r="BI8" s="319"/>
      <c r="BJ8" s="320"/>
      <c r="BK8" s="318"/>
      <c r="BL8" s="319"/>
      <c r="BM8" s="319"/>
      <c r="BN8" s="320"/>
      <c r="BO8" s="318"/>
      <c r="BP8" s="319"/>
      <c r="BQ8" s="319"/>
      <c r="BR8" s="320"/>
      <c r="BS8" s="318"/>
      <c r="BT8" s="319"/>
      <c r="BU8" s="319"/>
      <c r="BV8" s="320"/>
    </row>
    <row r="9" spans="1:74" s="7" customFormat="1" ht="33" customHeight="1" x14ac:dyDescent="0.25">
      <c r="A9" s="107" t="s">
        <v>128</v>
      </c>
      <c r="B9" s="104" t="s">
        <v>129</v>
      </c>
      <c r="C9" s="53" t="s">
        <v>0</v>
      </c>
      <c r="D9" s="9" t="s">
        <v>120</v>
      </c>
      <c r="E9" s="9" t="s">
        <v>121</v>
      </c>
      <c r="F9" s="55" t="s">
        <v>122</v>
      </c>
      <c r="G9" s="53" t="s">
        <v>0</v>
      </c>
      <c r="H9" s="9" t="s">
        <v>120</v>
      </c>
      <c r="I9" s="9" t="s">
        <v>121</v>
      </c>
      <c r="J9" s="55" t="s">
        <v>122</v>
      </c>
      <c r="K9" s="53" t="s">
        <v>0</v>
      </c>
      <c r="L9" s="9" t="s">
        <v>120</v>
      </c>
      <c r="M9" s="9" t="s">
        <v>121</v>
      </c>
      <c r="N9" s="55" t="s">
        <v>122</v>
      </c>
      <c r="O9" s="53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55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5">
      <c r="A10" s="108"/>
      <c r="B10" s="266" t="str">
        <f>"Total "&amp;A6</f>
        <v>Total Interprétariat communautaire et médiation interculturelle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5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5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5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5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5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5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5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5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5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5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5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5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5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5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5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5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5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5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5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5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5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5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5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5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5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5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5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5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5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5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5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5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5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5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5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5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5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5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5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5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5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5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5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5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5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5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5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5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5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5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5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5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5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5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5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5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5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5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5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5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5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5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5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5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5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5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5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5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5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5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5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5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5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5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5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5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5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5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5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5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5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5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5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5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5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5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5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5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5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5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5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5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5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5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5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5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5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9">
    <mergeCell ref="W6:Z6"/>
    <mergeCell ref="O6:R6"/>
    <mergeCell ref="C6:F6"/>
    <mergeCell ref="G6:J6"/>
    <mergeCell ref="K6:N6"/>
    <mergeCell ref="S6:V6"/>
    <mergeCell ref="BC5:BF5"/>
    <mergeCell ref="AI6:AL6"/>
    <mergeCell ref="AM6:AP6"/>
    <mergeCell ref="AQ6:AT6"/>
    <mergeCell ref="AU6:AX6"/>
    <mergeCell ref="AY6:BB6"/>
    <mergeCell ref="BC6:BF6"/>
    <mergeCell ref="A6:B6"/>
    <mergeCell ref="BG5:BV5"/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BK6:BN8"/>
    <mergeCell ref="BO6:BR8"/>
    <mergeCell ref="BS6:BV8"/>
  </mergeCells>
  <conditionalFormatting sqref="AQ11:AQ107">
    <cfRule type="cellIs" priority="81" stopIfTrue="1" operator="equal">
      <formula>""</formula>
    </cfRule>
    <cfRule type="expression" dxfId="152" priority="116">
      <formula>AQ11&lt;AE11</formula>
    </cfRule>
    <cfRule type="expression" dxfId="151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150" priority="124">
      <formula>AM11&lt;AA11</formula>
    </cfRule>
    <cfRule type="expression" dxfId="149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148" priority="128">
      <formula>AI11&lt;W11</formula>
    </cfRule>
    <cfRule type="expression" dxfId="147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146" priority="108">
      <formula>AV11&lt;AN11</formula>
    </cfRule>
    <cfRule type="expression" dxfId="145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144" priority="106">
      <formula>AW11&lt;AO11</formula>
    </cfRule>
    <cfRule type="expression" dxfId="143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142" priority="110">
      <formula>AX11&lt;AP11</formula>
    </cfRule>
    <cfRule type="expression" dxfId="141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140" priority="102">
      <formula>AY11&lt;AQ11</formula>
    </cfRule>
    <cfRule type="expression" dxfId="139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138" priority="100">
      <formula>AZ11&lt;AR11</formula>
    </cfRule>
    <cfRule type="expression" dxfId="137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136" priority="98">
      <formula>BA11&lt;AS11</formula>
    </cfRule>
    <cfRule type="expression" dxfId="135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134" priority="103">
      <formula>BB11&lt;AT11</formula>
    </cfRule>
    <cfRule type="expression" dxfId="133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132" priority="94">
      <formula>BC11&lt;AY11</formula>
    </cfRule>
    <cfRule type="expression" dxfId="131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130" priority="92">
      <formula>BE11&lt;BA11</formula>
    </cfRule>
    <cfRule type="expression" dxfId="129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128" priority="95">
      <formula>BF11&lt;BB11</formula>
    </cfRule>
    <cfRule type="expression" dxfId="127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126" priority="90">
      <formula>BD11&lt;AZ11</formula>
    </cfRule>
    <cfRule type="expression" dxfId="125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124" priority="76">
      <formula>AU11&lt;AM11</formula>
    </cfRule>
    <cfRule type="expression" dxfId="123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122" priority="58">
      <formula>V11&lt;F11</formula>
    </cfRule>
    <cfRule type="expression" dxfId="121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120" priority="60">
      <formula>U11&lt;E11</formula>
    </cfRule>
    <cfRule type="expression" dxfId="119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118" priority="62">
      <formula>T11&lt;D11</formula>
    </cfRule>
    <cfRule type="expression" dxfId="117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116" priority="49">
      <formula>Z11&lt;J11</formula>
    </cfRule>
    <cfRule type="expression" dxfId="115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114" priority="51">
      <formula>Y11&lt;I11</formula>
    </cfRule>
    <cfRule type="expression" dxfId="113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112" priority="53">
      <formula>X11&lt;H11</formula>
    </cfRule>
    <cfRule type="expression" dxfId="111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110" priority="40">
      <formula>AD11&lt;N11</formula>
    </cfRule>
    <cfRule type="expression" dxfId="109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108" priority="42">
      <formula>AC11&lt;M11</formula>
    </cfRule>
    <cfRule type="expression" dxfId="107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106" priority="44">
      <formula>AB11&lt;L11</formula>
    </cfRule>
    <cfRule type="expression" dxfId="105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104" priority="31">
      <formula>AH11&lt;R11</formula>
    </cfRule>
    <cfRule type="expression" dxfId="103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102" priority="33">
      <formula>AG11&lt;Q11</formula>
    </cfRule>
    <cfRule type="expression" dxfId="101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100" priority="35">
      <formula>AF11&lt;P11</formula>
    </cfRule>
    <cfRule type="expression" dxfId="99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98" priority="22">
      <formula>AL11&lt;Z11</formula>
    </cfRule>
    <cfRule type="expression" dxfId="97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96" priority="24">
      <formula>AK11&lt;Y11</formula>
    </cfRule>
    <cfRule type="expression" dxfId="95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94" priority="26">
      <formula>AJ11&lt;X11</formula>
    </cfRule>
    <cfRule type="expression" dxfId="93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92" priority="13">
      <formula>AO11&lt;AC11</formula>
    </cfRule>
    <cfRule type="expression" dxfId="91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90" priority="15">
      <formula>AN11&lt;AB11</formula>
    </cfRule>
    <cfRule type="expression" dxfId="89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88" priority="17">
      <formula>AP11&lt;AD11</formula>
    </cfRule>
    <cfRule type="expression" dxfId="87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86" priority="4">
      <formula>AS11&lt;AG11</formula>
    </cfRule>
    <cfRule type="expression" dxfId="85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84" priority="6">
      <formula>AR11&lt;AF11</formula>
    </cfRule>
    <cfRule type="expression" dxfId="83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82" priority="8">
      <formula>AT11&lt;AH11</formula>
    </cfRule>
    <cfRule type="expression" dxfId="81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&amp;"Arial,Fett"&amp;12&amp;KC00000Interprétariat communautaire et médiation interculturelle&amp;R&amp;G</oddHeader>
    <oddFooter>&amp;L&amp;9Programmes cantonaux d’intégration (PIC) 2018-2021&amp;R&amp;9&amp;P/&amp;N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BV107"/>
  <sheetViews>
    <sheetView showGridLines="0" zoomScale="60" zoomScaleNormal="60" zoomScaleSheetLayoutView="100" zoomScalePageLayoutView="25" workbookViewId="0">
      <pane xSplit="2" ySplit="10" topLeftCell="C11" activePane="bottomRight" state="frozen"/>
      <selection activeCell="A11" sqref="A11"/>
      <selection pane="topRight" activeCell="A11" sqref="A11"/>
      <selection pane="bottomLeft" activeCell="A11" sqref="A11"/>
      <selection pane="bottomRight" activeCell="BG1" sqref="BG1:BV1048576"/>
    </sheetView>
  </sheetViews>
  <sheetFormatPr baseColWidth="10" defaultColWidth="2.7265625" defaultRowHeight="12.5" x14ac:dyDescent="0.25"/>
  <cols>
    <col min="1" max="1" width="13.7265625" style="4" customWidth="1"/>
    <col min="2" max="2" width="55.81640625" style="4" customWidth="1"/>
    <col min="3" max="5" width="13" style="12" customWidth="1"/>
    <col min="6" max="6" width="14.54296875" style="12" customWidth="1"/>
    <col min="7" max="9" width="13" style="12" customWidth="1"/>
    <col min="10" max="10" width="14.54296875" style="12" customWidth="1"/>
    <col min="11" max="13" width="13" style="12" customWidth="1"/>
    <col min="14" max="14" width="14.54296875" style="12" customWidth="1"/>
    <col min="15" max="17" width="13" style="12" customWidth="1"/>
    <col min="18" max="18" width="14.54296875" style="12" customWidth="1"/>
    <col min="19" max="21" width="13" style="12" hidden="1" customWidth="1"/>
    <col min="22" max="22" width="14.54296875" style="12" hidden="1" customWidth="1"/>
    <col min="23" max="25" width="13" style="12" hidden="1" customWidth="1"/>
    <col min="26" max="26" width="14.54296875" style="12" hidden="1" customWidth="1"/>
    <col min="27" max="29" width="13" style="12" hidden="1" customWidth="1"/>
    <col min="30" max="30" width="14.54296875" style="12" hidden="1" customWidth="1"/>
    <col min="31" max="33" width="13" style="12" hidden="1" customWidth="1"/>
    <col min="34" max="34" width="14.54296875" style="12" hidden="1" customWidth="1"/>
    <col min="35" max="37" width="13" style="12" hidden="1" customWidth="1"/>
    <col min="38" max="38" width="14.54296875" style="12" hidden="1" customWidth="1"/>
    <col min="39" max="45" width="13" style="12" hidden="1" customWidth="1"/>
    <col min="46" max="46" width="14.54296875" style="12" hidden="1" customWidth="1"/>
    <col min="47" max="49" width="13" style="12" hidden="1" customWidth="1"/>
    <col min="50" max="50" width="14.54296875" style="12" hidden="1" customWidth="1"/>
    <col min="51" max="53" width="13" style="12" hidden="1" customWidth="1"/>
    <col min="54" max="54" width="14.54296875" style="12" hidden="1" customWidth="1"/>
    <col min="55" max="57" width="13" style="12" hidden="1" customWidth="1"/>
    <col min="58" max="58" width="14.54296875" style="12" hidden="1" customWidth="1"/>
    <col min="59" max="61" width="13" style="12" hidden="1" customWidth="1"/>
    <col min="62" max="62" width="14.26953125" style="12" hidden="1" customWidth="1"/>
    <col min="63" max="65" width="13" style="12" hidden="1" customWidth="1"/>
    <col min="66" max="66" width="14.26953125" style="12" hidden="1" customWidth="1"/>
    <col min="67" max="69" width="13" style="12" hidden="1" customWidth="1"/>
    <col min="70" max="70" width="14.26953125" style="12" hidden="1" customWidth="1"/>
    <col min="71" max="73" width="13" style="12" hidden="1" customWidth="1"/>
    <col min="74" max="74" width="14.26953125" style="12" hidden="1" customWidth="1"/>
    <col min="75" max="16384" width="2.7265625" style="1"/>
  </cols>
  <sheetData>
    <row r="1" spans="1:74" s="15" customFormat="1" ht="33" customHeight="1" x14ac:dyDescent="0.25">
      <c r="A1" s="27" t="s">
        <v>114</v>
      </c>
      <c r="B1" s="37" t="str">
        <f>page_de_garde_canton!B5</f>
        <v>Saisir canton</v>
      </c>
      <c r="E1" s="16"/>
      <c r="F1" s="16"/>
      <c r="I1" s="16"/>
      <c r="J1" s="16"/>
      <c r="M1" s="16"/>
      <c r="N1" s="16"/>
      <c r="Q1" s="16"/>
      <c r="R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s="15" customFormat="1" ht="33" customHeight="1" x14ac:dyDescent="0.25">
      <c r="A2" s="28" t="s">
        <v>116</v>
      </c>
      <c r="B2" s="37" t="str">
        <f>page_de_garde_canton!B7</f>
        <v>Saisir langue</v>
      </c>
      <c r="C2" s="30"/>
      <c r="E2" s="16"/>
      <c r="F2" s="16"/>
      <c r="G2" s="30"/>
      <c r="I2" s="16"/>
      <c r="J2" s="16"/>
      <c r="K2" s="30"/>
      <c r="M2" s="16"/>
      <c r="N2" s="16"/>
      <c r="O2" s="30"/>
      <c r="Q2" s="16"/>
      <c r="R2" s="16"/>
      <c r="S2" s="30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1:74" s="15" customFormat="1" ht="52.5" customHeight="1" x14ac:dyDescent="0.25">
      <c r="A3" s="25"/>
      <c r="B3" s="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</row>
    <row r="4" spans="1:74" s="5" customFormat="1" ht="33" customHeight="1" x14ac:dyDescent="0.25">
      <c r="A4" s="26" t="s">
        <v>143</v>
      </c>
      <c r="B4" s="149" t="s">
        <v>139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19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1"/>
    </row>
    <row r="5" spans="1:74" s="5" customFormat="1" ht="38.15" customHeight="1" x14ac:dyDescent="0.25">
      <c r="A5" s="26" t="s">
        <v>125</v>
      </c>
      <c r="B5" s="216"/>
      <c r="C5" s="343" t="s">
        <v>179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5"/>
      <c r="S5" s="346" t="s">
        <v>130</v>
      </c>
      <c r="T5" s="347"/>
      <c r="U5" s="347"/>
      <c r="V5" s="347"/>
      <c r="W5" s="348" t="s">
        <v>131</v>
      </c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50"/>
      <c r="AI5" s="351" t="s">
        <v>132</v>
      </c>
      <c r="AJ5" s="352"/>
      <c r="AK5" s="352"/>
      <c r="AL5" s="352"/>
      <c r="AM5" s="353" t="s">
        <v>133</v>
      </c>
      <c r="AN5" s="354"/>
      <c r="AO5" s="354"/>
      <c r="AP5" s="354"/>
      <c r="AQ5" s="354"/>
      <c r="AR5" s="354"/>
      <c r="AS5" s="354"/>
      <c r="AT5" s="355"/>
      <c r="AU5" s="356" t="s">
        <v>134</v>
      </c>
      <c r="AV5" s="357"/>
      <c r="AW5" s="357"/>
      <c r="AX5" s="357"/>
      <c r="AY5" s="334" t="s">
        <v>135</v>
      </c>
      <c r="AZ5" s="335"/>
      <c r="BA5" s="335"/>
      <c r="BB5" s="336"/>
      <c r="BC5" s="337" t="s">
        <v>136</v>
      </c>
      <c r="BD5" s="338"/>
      <c r="BE5" s="338"/>
      <c r="BF5" s="338"/>
      <c r="BG5" s="358" t="s">
        <v>137</v>
      </c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60"/>
    </row>
    <row r="6" spans="1:74" s="3" customFormat="1" ht="35.25" customHeight="1" x14ac:dyDescent="0.25">
      <c r="A6" s="124" t="s">
        <v>140</v>
      </c>
      <c r="B6" s="52"/>
      <c r="C6" s="325" t="s">
        <v>69</v>
      </c>
      <c r="D6" s="326"/>
      <c r="E6" s="326"/>
      <c r="F6" s="327"/>
      <c r="G6" s="325" t="s">
        <v>70</v>
      </c>
      <c r="H6" s="326"/>
      <c r="I6" s="326"/>
      <c r="J6" s="327"/>
      <c r="K6" s="325" t="s">
        <v>71</v>
      </c>
      <c r="L6" s="326"/>
      <c r="M6" s="326"/>
      <c r="N6" s="327"/>
      <c r="O6" s="325" t="s">
        <v>72</v>
      </c>
      <c r="P6" s="326"/>
      <c r="Q6" s="326"/>
      <c r="R6" s="327"/>
      <c r="S6" s="328" t="s">
        <v>171</v>
      </c>
      <c r="T6" s="329"/>
      <c r="U6" s="329"/>
      <c r="V6" s="330"/>
      <c r="W6" s="331" t="s">
        <v>70</v>
      </c>
      <c r="X6" s="332"/>
      <c r="Y6" s="332"/>
      <c r="Z6" s="333"/>
      <c r="AA6" s="331" t="s">
        <v>71</v>
      </c>
      <c r="AB6" s="332"/>
      <c r="AC6" s="332"/>
      <c r="AD6" s="333"/>
      <c r="AE6" s="331" t="s">
        <v>72</v>
      </c>
      <c r="AF6" s="332"/>
      <c r="AG6" s="332"/>
      <c r="AH6" s="333"/>
      <c r="AI6" s="331" t="s">
        <v>170</v>
      </c>
      <c r="AJ6" s="332"/>
      <c r="AK6" s="332"/>
      <c r="AL6" s="333"/>
      <c r="AM6" s="331" t="s">
        <v>71</v>
      </c>
      <c r="AN6" s="332"/>
      <c r="AO6" s="332"/>
      <c r="AP6" s="333"/>
      <c r="AQ6" s="331" t="s">
        <v>72</v>
      </c>
      <c r="AR6" s="332"/>
      <c r="AS6" s="332"/>
      <c r="AT6" s="333"/>
      <c r="AU6" s="331" t="s">
        <v>169</v>
      </c>
      <c r="AV6" s="332"/>
      <c r="AW6" s="332"/>
      <c r="AX6" s="333"/>
      <c r="AY6" s="331" t="s">
        <v>72</v>
      </c>
      <c r="AZ6" s="332"/>
      <c r="BA6" s="332"/>
      <c r="BB6" s="333"/>
      <c r="BC6" s="331" t="s">
        <v>168</v>
      </c>
      <c r="BD6" s="332"/>
      <c r="BE6" s="332"/>
      <c r="BF6" s="333"/>
      <c r="BG6" s="312" t="s">
        <v>164</v>
      </c>
      <c r="BH6" s="313"/>
      <c r="BI6" s="313"/>
      <c r="BJ6" s="314"/>
      <c r="BK6" s="312" t="s">
        <v>165</v>
      </c>
      <c r="BL6" s="313"/>
      <c r="BM6" s="313"/>
      <c r="BN6" s="314"/>
      <c r="BO6" s="312" t="s">
        <v>166</v>
      </c>
      <c r="BP6" s="313"/>
      <c r="BQ6" s="313"/>
      <c r="BR6" s="314"/>
      <c r="BS6" s="312" t="s">
        <v>167</v>
      </c>
      <c r="BT6" s="313"/>
      <c r="BU6" s="313"/>
      <c r="BV6" s="314"/>
    </row>
    <row r="7" spans="1:74" s="3" customFormat="1" ht="18" customHeight="1" x14ac:dyDescent="0.25">
      <c r="A7" s="321" t="s">
        <v>127</v>
      </c>
      <c r="B7" s="322"/>
      <c r="C7" s="203"/>
      <c r="D7" s="204"/>
      <c r="E7" s="204"/>
      <c r="F7" s="212"/>
      <c r="G7" s="203"/>
      <c r="H7" s="204"/>
      <c r="I7" s="204"/>
      <c r="J7" s="205"/>
      <c r="K7" s="203"/>
      <c r="L7" s="204"/>
      <c r="M7" s="204"/>
      <c r="N7" s="205"/>
      <c r="O7" s="203"/>
      <c r="P7" s="204"/>
      <c r="Q7" s="204"/>
      <c r="R7" s="205"/>
      <c r="S7" s="203"/>
      <c r="T7" s="204"/>
      <c r="U7" s="204"/>
      <c r="V7" s="205"/>
      <c r="W7" s="92"/>
      <c r="X7" s="93"/>
      <c r="Y7" s="93"/>
      <c r="Z7" s="217"/>
      <c r="AA7" s="93"/>
      <c r="AB7" s="93"/>
      <c r="AC7" s="93"/>
      <c r="AD7" s="217"/>
      <c r="AE7" s="93"/>
      <c r="AF7" s="93"/>
      <c r="AG7" s="93"/>
      <c r="AH7" s="93"/>
      <c r="AI7" s="92"/>
      <c r="AJ7" s="93"/>
      <c r="AK7" s="93"/>
      <c r="AL7" s="93"/>
      <c r="AM7" s="92"/>
      <c r="AN7" s="93"/>
      <c r="AO7" s="93"/>
      <c r="AP7" s="93"/>
      <c r="AQ7" s="92"/>
      <c r="AR7" s="93"/>
      <c r="AS7" s="93"/>
      <c r="AT7" s="93"/>
      <c r="AU7" s="92"/>
      <c r="AV7" s="93"/>
      <c r="AW7" s="93"/>
      <c r="AX7" s="93"/>
      <c r="AY7" s="92"/>
      <c r="AZ7" s="93"/>
      <c r="BA7" s="93"/>
      <c r="BB7" s="93"/>
      <c r="BC7" s="92"/>
      <c r="BD7" s="93"/>
      <c r="BE7" s="93"/>
      <c r="BF7" s="93"/>
      <c r="BG7" s="315"/>
      <c r="BH7" s="316"/>
      <c r="BI7" s="316"/>
      <c r="BJ7" s="317"/>
      <c r="BK7" s="315"/>
      <c r="BL7" s="316"/>
      <c r="BM7" s="316"/>
      <c r="BN7" s="317"/>
      <c r="BO7" s="315"/>
      <c r="BP7" s="316"/>
      <c r="BQ7" s="316"/>
      <c r="BR7" s="317"/>
      <c r="BS7" s="315"/>
      <c r="BT7" s="316"/>
      <c r="BU7" s="316"/>
      <c r="BV7" s="317"/>
    </row>
    <row r="8" spans="1:74" s="3" customFormat="1" ht="19.5" customHeight="1" x14ac:dyDescent="0.25">
      <c r="A8" s="323"/>
      <c r="B8" s="324"/>
      <c r="C8" s="206"/>
      <c r="D8" s="207"/>
      <c r="E8" s="207"/>
      <c r="F8" s="213"/>
      <c r="G8" s="206"/>
      <c r="H8" s="207"/>
      <c r="I8" s="207"/>
      <c r="J8" s="207"/>
      <c r="K8" s="206"/>
      <c r="L8" s="207"/>
      <c r="M8" s="207"/>
      <c r="N8" s="207"/>
      <c r="O8" s="206"/>
      <c r="P8" s="207"/>
      <c r="Q8" s="207"/>
      <c r="R8" s="207"/>
      <c r="S8" s="206"/>
      <c r="T8" s="207"/>
      <c r="U8" s="207"/>
      <c r="V8" s="207"/>
      <c r="W8" s="90"/>
      <c r="X8" s="91"/>
      <c r="Y8" s="91"/>
      <c r="Z8" s="218"/>
      <c r="AA8" s="91"/>
      <c r="AB8" s="91"/>
      <c r="AC8" s="91"/>
      <c r="AD8" s="218"/>
      <c r="AE8" s="91"/>
      <c r="AF8" s="91"/>
      <c r="AG8" s="91"/>
      <c r="AH8" s="91"/>
      <c r="AI8" s="90"/>
      <c r="AJ8" s="91"/>
      <c r="AK8" s="91"/>
      <c r="AL8" s="91"/>
      <c r="AM8" s="90"/>
      <c r="AN8" s="91"/>
      <c r="AO8" s="91"/>
      <c r="AP8" s="91"/>
      <c r="AQ8" s="90"/>
      <c r="AR8" s="91"/>
      <c r="AS8" s="91"/>
      <c r="AT8" s="91"/>
      <c r="AU8" s="90"/>
      <c r="AV8" s="91"/>
      <c r="AW8" s="91"/>
      <c r="AX8" s="91"/>
      <c r="AY8" s="90"/>
      <c r="AZ8" s="91"/>
      <c r="BA8" s="91"/>
      <c r="BB8" s="91"/>
      <c r="BC8" s="90"/>
      <c r="BD8" s="91"/>
      <c r="BE8" s="91"/>
      <c r="BF8" s="91"/>
      <c r="BG8" s="318"/>
      <c r="BH8" s="319"/>
      <c r="BI8" s="319"/>
      <c r="BJ8" s="320"/>
      <c r="BK8" s="318"/>
      <c r="BL8" s="319"/>
      <c r="BM8" s="319"/>
      <c r="BN8" s="320"/>
      <c r="BO8" s="318"/>
      <c r="BP8" s="319"/>
      <c r="BQ8" s="319"/>
      <c r="BR8" s="320"/>
      <c r="BS8" s="318"/>
      <c r="BT8" s="319"/>
      <c r="BU8" s="319"/>
      <c r="BV8" s="320"/>
    </row>
    <row r="9" spans="1:74" s="7" customFormat="1" ht="33" customHeight="1" x14ac:dyDescent="0.25">
      <c r="A9" s="107" t="s">
        <v>128</v>
      </c>
      <c r="B9" s="104" t="s">
        <v>129</v>
      </c>
      <c r="C9" s="53" t="s">
        <v>0</v>
      </c>
      <c r="D9" s="9" t="s">
        <v>120</v>
      </c>
      <c r="E9" s="9" t="s">
        <v>121</v>
      </c>
      <c r="F9" s="55" t="s">
        <v>122</v>
      </c>
      <c r="G9" s="53" t="s">
        <v>0</v>
      </c>
      <c r="H9" s="9" t="s">
        <v>120</v>
      </c>
      <c r="I9" s="9" t="s">
        <v>121</v>
      </c>
      <c r="J9" s="55" t="s">
        <v>122</v>
      </c>
      <c r="K9" s="53" t="s">
        <v>0</v>
      </c>
      <c r="L9" s="9" t="s">
        <v>120</v>
      </c>
      <c r="M9" s="9" t="s">
        <v>121</v>
      </c>
      <c r="N9" s="55" t="s">
        <v>122</v>
      </c>
      <c r="O9" s="53" t="s">
        <v>0</v>
      </c>
      <c r="P9" s="9" t="s">
        <v>120</v>
      </c>
      <c r="Q9" s="9" t="s">
        <v>121</v>
      </c>
      <c r="R9" s="55" t="s">
        <v>122</v>
      </c>
      <c r="S9" s="54" t="s">
        <v>0</v>
      </c>
      <c r="T9" s="9" t="s">
        <v>120</v>
      </c>
      <c r="U9" s="9" t="s">
        <v>121</v>
      </c>
      <c r="V9" s="55" t="s">
        <v>122</v>
      </c>
      <c r="W9" s="54" t="s">
        <v>0</v>
      </c>
      <c r="X9" s="9" t="s">
        <v>120</v>
      </c>
      <c r="Y9" s="9" t="s">
        <v>121</v>
      </c>
      <c r="Z9" s="55" t="s">
        <v>122</v>
      </c>
      <c r="AA9" s="54" t="str">
        <f>$S$9</f>
        <v>Total</v>
      </c>
      <c r="AB9" s="9" t="str">
        <f>$T$9</f>
        <v>Ct. (incl. Com.)</v>
      </c>
      <c r="AC9" s="9" t="str">
        <f>$U$9</f>
        <v>Conf. (LEtr)</v>
      </c>
      <c r="AD9" s="55" t="str">
        <f>$V$9</f>
        <v>Conf.
(forfaits d'i.)</v>
      </c>
      <c r="AE9" s="10" t="str">
        <f>$S$9</f>
        <v>Total</v>
      </c>
      <c r="AF9" s="9" t="str">
        <f>$T$9</f>
        <v>Ct. (incl. Com.)</v>
      </c>
      <c r="AG9" s="9" t="str">
        <f>$U$9</f>
        <v>Conf. (LEtr)</v>
      </c>
      <c r="AH9" s="55" t="str">
        <f>$V$9</f>
        <v>Conf.
(forfaits d'i.)</v>
      </c>
      <c r="AI9" s="10" t="str">
        <f>$S$9</f>
        <v>Total</v>
      </c>
      <c r="AJ9" s="9" t="str">
        <f>$T$9</f>
        <v>Ct. (incl. Com.)</v>
      </c>
      <c r="AK9" s="9" t="str">
        <f>$U$9</f>
        <v>Conf. (LEtr)</v>
      </c>
      <c r="AL9" s="55" t="str">
        <f>$V$9</f>
        <v>Conf.
(forfaits d'i.)</v>
      </c>
      <c r="AM9" s="10" t="str">
        <f>$S$9</f>
        <v>Total</v>
      </c>
      <c r="AN9" s="9" t="str">
        <f>$T$9</f>
        <v>Ct. (incl. Com.)</v>
      </c>
      <c r="AO9" s="9" t="str">
        <f>$U$9</f>
        <v>Conf. (LEtr)</v>
      </c>
      <c r="AP9" s="55" t="str">
        <f>$V$9</f>
        <v>Conf.
(forfaits d'i.)</v>
      </c>
      <c r="AQ9" s="10" t="str">
        <f>$S$9</f>
        <v>Total</v>
      </c>
      <c r="AR9" s="9" t="str">
        <f>$T$9</f>
        <v>Ct. (incl. Com.)</v>
      </c>
      <c r="AS9" s="9" t="str">
        <f>$U$9</f>
        <v>Conf. (LEtr)</v>
      </c>
      <c r="AT9" s="55" t="str">
        <f>$V$9</f>
        <v>Conf.
(forfaits d'i.)</v>
      </c>
      <c r="AU9" s="10" t="str">
        <f>$S$9</f>
        <v>Total</v>
      </c>
      <c r="AV9" s="9" t="str">
        <f>$T$9</f>
        <v>Ct. (incl. Com.)</v>
      </c>
      <c r="AW9" s="9" t="str">
        <f>$U$9</f>
        <v>Conf. (LEtr)</v>
      </c>
      <c r="AX9" s="55" t="str">
        <f>$V$9</f>
        <v>Conf.
(forfaits d'i.)</v>
      </c>
      <c r="AY9" s="10" t="str">
        <f>$S$9</f>
        <v>Total</v>
      </c>
      <c r="AZ9" s="9" t="str">
        <f>$T$9</f>
        <v>Ct. (incl. Com.)</v>
      </c>
      <c r="BA9" s="9" t="str">
        <f>$U$9</f>
        <v>Conf. (LEtr)</v>
      </c>
      <c r="BB9" s="55" t="str">
        <f>$V$9</f>
        <v>Conf.
(forfaits d'i.)</v>
      </c>
      <c r="BC9" s="10" t="str">
        <f>$S$9</f>
        <v>Total</v>
      </c>
      <c r="BD9" s="9" t="str">
        <f>$T$9</f>
        <v>Ct. (incl. Com.)</v>
      </c>
      <c r="BE9" s="9" t="str">
        <f>$U$9</f>
        <v>Conf. (LEtr)</v>
      </c>
      <c r="BF9" s="55" t="str">
        <f>$V$9</f>
        <v>Conf.
(forfaits d'i.)</v>
      </c>
      <c r="BG9" s="10" t="str">
        <f>$S$9</f>
        <v>Total</v>
      </c>
      <c r="BH9" s="9" t="str">
        <f>$T$9</f>
        <v>Ct. (incl. Com.)</v>
      </c>
      <c r="BI9" s="9" t="str">
        <f>$U$9</f>
        <v>Conf. (LEtr)</v>
      </c>
      <c r="BJ9" s="265" t="str">
        <f>$V$9</f>
        <v>Conf.
(forfaits d'i.)</v>
      </c>
      <c r="BK9" s="10" t="str">
        <f>$S$9</f>
        <v>Total</v>
      </c>
      <c r="BL9" s="9" t="str">
        <f>$T$9</f>
        <v>Ct. (incl. Com.)</v>
      </c>
      <c r="BM9" s="9" t="str">
        <f>$U$9</f>
        <v>Conf. (LEtr)</v>
      </c>
      <c r="BN9" s="265" t="str">
        <f>$V$9</f>
        <v>Conf.
(forfaits d'i.)</v>
      </c>
      <c r="BO9" s="10" t="str">
        <f>$S$9</f>
        <v>Total</v>
      </c>
      <c r="BP9" s="9" t="str">
        <f>$T$9</f>
        <v>Ct. (incl. Com.)</v>
      </c>
      <c r="BQ9" s="9" t="str">
        <f>$U$9</f>
        <v>Conf. (LEtr)</v>
      </c>
      <c r="BR9" s="55" t="str">
        <f>$V$9</f>
        <v>Conf.
(forfaits d'i.)</v>
      </c>
      <c r="BS9" s="10" t="str">
        <f>$S$9</f>
        <v>Total</v>
      </c>
      <c r="BT9" s="9" t="str">
        <f>$T$9</f>
        <v>Ct. (incl. Com.)</v>
      </c>
      <c r="BU9" s="9" t="str">
        <f>$U$9</f>
        <v>Conf. (LEtr)</v>
      </c>
      <c r="BV9" s="265" t="str">
        <f>$V$9</f>
        <v>Conf.
(forfaits d'i.)</v>
      </c>
    </row>
    <row r="10" spans="1:74" s="2" customFormat="1" ht="33" customHeight="1" x14ac:dyDescent="0.25">
      <c r="A10" s="108"/>
      <c r="B10" s="266" t="str">
        <f>"Total "&amp;A6</f>
        <v>Total Vivre-ensemble</v>
      </c>
      <c r="C10" s="13">
        <f t="shared" ref="C10:AH10" si="0">SUM(C11:C394)</f>
        <v>0</v>
      </c>
      <c r="D10" s="13">
        <f t="shared" si="0"/>
        <v>0</v>
      </c>
      <c r="E10" s="13">
        <f t="shared" si="0"/>
        <v>0</v>
      </c>
      <c r="F10" s="29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29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29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29">
        <f t="shared" si="0"/>
        <v>0</v>
      </c>
      <c r="S10" s="187">
        <f t="shared" si="0"/>
        <v>0</v>
      </c>
      <c r="T10" s="13">
        <f t="shared" si="0"/>
        <v>0</v>
      </c>
      <c r="U10" s="13">
        <f t="shared" si="0"/>
        <v>0</v>
      </c>
      <c r="V10" s="29">
        <f t="shared" si="0"/>
        <v>0</v>
      </c>
      <c r="W10" s="14">
        <f t="shared" si="0"/>
        <v>0</v>
      </c>
      <c r="X10" s="13">
        <f t="shared" si="0"/>
        <v>0</v>
      </c>
      <c r="Y10" s="13">
        <f t="shared" si="0"/>
        <v>0</v>
      </c>
      <c r="Z10" s="29">
        <f t="shared" si="0"/>
        <v>0</v>
      </c>
      <c r="AA10" s="187">
        <f t="shared" si="0"/>
        <v>0</v>
      </c>
      <c r="AB10" s="13">
        <f t="shared" si="0"/>
        <v>0</v>
      </c>
      <c r="AC10" s="13">
        <f t="shared" si="0"/>
        <v>0</v>
      </c>
      <c r="AD10" s="29">
        <f t="shared" si="0"/>
        <v>0</v>
      </c>
      <c r="AE10" s="187">
        <f t="shared" si="0"/>
        <v>0</v>
      </c>
      <c r="AF10" s="13">
        <f t="shared" si="0"/>
        <v>0</v>
      </c>
      <c r="AG10" s="13">
        <f t="shared" si="0"/>
        <v>0</v>
      </c>
      <c r="AH10" s="29">
        <f t="shared" si="0"/>
        <v>0</v>
      </c>
      <c r="AI10" s="14">
        <f t="shared" ref="AI10:AT10" si="1">SUM(AI11:AI394)</f>
        <v>0</v>
      </c>
      <c r="AJ10" s="13">
        <f t="shared" si="1"/>
        <v>0</v>
      </c>
      <c r="AK10" s="13">
        <f t="shared" si="1"/>
        <v>0</v>
      </c>
      <c r="AL10" s="29">
        <f t="shared" si="1"/>
        <v>0</v>
      </c>
      <c r="AM10" s="14">
        <f t="shared" si="1"/>
        <v>0</v>
      </c>
      <c r="AN10" s="13">
        <f t="shared" si="1"/>
        <v>0</v>
      </c>
      <c r="AO10" s="13">
        <f t="shared" si="1"/>
        <v>0</v>
      </c>
      <c r="AP10" s="29">
        <f t="shared" si="1"/>
        <v>0</v>
      </c>
      <c r="AQ10" s="14">
        <f t="shared" si="1"/>
        <v>0</v>
      </c>
      <c r="AR10" s="13">
        <f t="shared" si="1"/>
        <v>0</v>
      </c>
      <c r="AS10" s="13">
        <f t="shared" si="1"/>
        <v>0</v>
      </c>
      <c r="AT10" s="29">
        <f t="shared" si="1"/>
        <v>0</v>
      </c>
      <c r="AU10" s="14">
        <f t="shared" ref="AU10:BJ10" si="2">SUM(AU11:AU394)</f>
        <v>0</v>
      </c>
      <c r="AV10" s="13">
        <f t="shared" si="2"/>
        <v>0</v>
      </c>
      <c r="AW10" s="13">
        <f t="shared" si="2"/>
        <v>0</v>
      </c>
      <c r="AX10" s="29">
        <f t="shared" si="2"/>
        <v>0</v>
      </c>
      <c r="AY10" s="14">
        <f t="shared" si="2"/>
        <v>0</v>
      </c>
      <c r="AZ10" s="13">
        <f t="shared" si="2"/>
        <v>0</v>
      </c>
      <c r="BA10" s="13">
        <f t="shared" si="2"/>
        <v>0</v>
      </c>
      <c r="BB10" s="29">
        <f t="shared" si="2"/>
        <v>0</v>
      </c>
      <c r="BC10" s="14">
        <f t="shared" si="2"/>
        <v>0</v>
      </c>
      <c r="BD10" s="13">
        <f t="shared" si="2"/>
        <v>0</v>
      </c>
      <c r="BE10" s="13">
        <f t="shared" si="2"/>
        <v>0</v>
      </c>
      <c r="BF10" s="29">
        <f t="shared" si="2"/>
        <v>0</v>
      </c>
      <c r="BG10" s="44">
        <f t="shared" si="2"/>
        <v>0</v>
      </c>
      <c r="BH10" s="45">
        <f t="shared" si="2"/>
        <v>0</v>
      </c>
      <c r="BI10" s="46">
        <f t="shared" si="2"/>
        <v>0</v>
      </c>
      <c r="BJ10" s="47">
        <f t="shared" si="2"/>
        <v>0</v>
      </c>
      <c r="BK10" s="44">
        <f t="shared" ref="BK10:BV10" si="3">SUM(BK11:BK394)</f>
        <v>0</v>
      </c>
      <c r="BL10" s="45">
        <f t="shared" si="3"/>
        <v>0</v>
      </c>
      <c r="BM10" s="46">
        <f t="shared" si="3"/>
        <v>0</v>
      </c>
      <c r="BN10" s="47">
        <f t="shared" si="3"/>
        <v>0</v>
      </c>
      <c r="BO10" s="44">
        <f t="shared" si="3"/>
        <v>0</v>
      </c>
      <c r="BP10" s="46">
        <f t="shared" si="3"/>
        <v>0</v>
      </c>
      <c r="BQ10" s="46">
        <f t="shared" si="3"/>
        <v>0</v>
      </c>
      <c r="BR10" s="48">
        <f t="shared" si="3"/>
        <v>0</v>
      </c>
      <c r="BS10" s="44">
        <f t="shared" si="3"/>
        <v>0</v>
      </c>
      <c r="BT10" s="46">
        <f t="shared" si="3"/>
        <v>0</v>
      </c>
      <c r="BU10" s="46">
        <f t="shared" si="3"/>
        <v>0</v>
      </c>
      <c r="BV10" s="47">
        <f t="shared" si="3"/>
        <v>0</v>
      </c>
    </row>
    <row r="11" spans="1:74" s="2" customFormat="1" ht="33" customHeight="1" x14ac:dyDescent="0.25">
      <c r="A11" s="109"/>
      <c r="B11" s="105"/>
      <c r="C11" s="150" t="str">
        <f>IF(SUM(D11:F11)=0,"",SUM(D11:F11))</f>
        <v/>
      </c>
      <c r="D11" s="151"/>
      <c r="E11" s="151"/>
      <c r="F11" s="152"/>
      <c r="G11" s="150" t="str">
        <f>IF(SUM(H11:J11)=0,"",SUM(H11:J11))</f>
        <v/>
      </c>
      <c r="H11" s="151"/>
      <c r="I11" s="151"/>
      <c r="J11" s="152"/>
      <c r="K11" s="150" t="str">
        <f>IF(SUM(L11:N11)=0,"",SUM(L11:N11))</f>
        <v/>
      </c>
      <c r="L11" s="151"/>
      <c r="M11" s="151"/>
      <c r="N11" s="152"/>
      <c r="O11" s="150" t="str">
        <f>IF(SUM(P11:R11)=0,"",SUM(P11:R11))</f>
        <v/>
      </c>
      <c r="P11" s="151"/>
      <c r="Q11" s="151"/>
      <c r="R11" s="152"/>
      <c r="S11" s="153" t="str">
        <f>IF(SUM(T11:V11)=0,"",SUM(T11:V11))</f>
        <v/>
      </c>
      <c r="T11" s="151" t="str">
        <f>IF(D11="","",D11)</f>
        <v/>
      </c>
      <c r="U11" s="151" t="str">
        <f t="shared" ref="U11:V26" si="4">IF(E11="","",E11)</f>
        <v/>
      </c>
      <c r="V11" s="152" t="str">
        <f t="shared" si="4"/>
        <v/>
      </c>
      <c r="W11" s="153" t="str">
        <f>IF(SUM(X11:Z11)=0,"",SUM(X11:Z11))</f>
        <v/>
      </c>
      <c r="X11" s="151" t="str">
        <f t="shared" ref="X11:X42" si="5">IF(H11="","",H11)</f>
        <v/>
      </c>
      <c r="Y11" s="151" t="str">
        <f t="shared" ref="Y11:Z74" si="6">IF(I11="","",I11)</f>
        <v/>
      </c>
      <c r="Z11" s="152" t="str">
        <f t="shared" si="6"/>
        <v/>
      </c>
      <c r="AA11" s="153" t="str">
        <f>IF(SUM(AB11:AD11)=0,"",SUM(AB11:AD11))</f>
        <v/>
      </c>
      <c r="AB11" s="151" t="str">
        <f t="shared" ref="AB11:AB42" si="7">IF(L11="","",L11)</f>
        <v/>
      </c>
      <c r="AC11" s="151" t="str">
        <f t="shared" ref="AC11:AD74" si="8">IF(M11="","",M11)</f>
        <v/>
      </c>
      <c r="AD11" s="152" t="str">
        <f t="shared" si="8"/>
        <v/>
      </c>
      <c r="AE11" s="153" t="str">
        <f>IF(SUM(AF11:AH11)=0,"",SUM(AF11:AH11))</f>
        <v/>
      </c>
      <c r="AF11" s="151" t="str">
        <f t="shared" ref="AF11:AF42" si="9">IF(P11="","",P11)</f>
        <v/>
      </c>
      <c r="AG11" s="151" t="str">
        <f t="shared" ref="AG11:AH74" si="10">IF(Q11="","",Q11)</f>
        <v/>
      </c>
      <c r="AH11" s="152" t="str">
        <f t="shared" si="10"/>
        <v/>
      </c>
      <c r="AI11" s="153" t="str">
        <f>IF(SUM(AJ11:AL11)=0,"",SUM(AJ11:AL11))</f>
        <v/>
      </c>
      <c r="AJ11" s="151" t="str">
        <f t="shared" ref="AJ11:AJ42" si="11">IF(X11="","",X11)</f>
        <v/>
      </c>
      <c r="AK11" s="151" t="str">
        <f t="shared" ref="AK11:AK42" si="12">IF(Y11="","",Y11)</f>
        <v/>
      </c>
      <c r="AL11" s="152" t="str">
        <f t="shared" ref="AL11:AL42" si="13">IF(Z11="","",Z11)</f>
        <v/>
      </c>
      <c r="AM11" s="154" t="str">
        <f>IF(SUM(AN11:AP11)=0,"",SUM(AN11:AP11))</f>
        <v/>
      </c>
      <c r="AN11" s="155" t="str">
        <f t="shared" ref="AN11:AN42" si="14">IF(AB11="","",AB11)</f>
        <v/>
      </c>
      <c r="AO11" s="155" t="str">
        <f t="shared" ref="AO11:AO42" si="15">IF(AC11="","",AC11)</f>
        <v/>
      </c>
      <c r="AP11" s="152" t="str">
        <f t="shared" ref="AP11:AP42" si="16">IF(AD11="","",AD11)</f>
        <v/>
      </c>
      <c r="AQ11" s="154" t="str">
        <f>IF(SUM(AR11:AT11)=0,"",SUM(AR11:AT11))</f>
        <v/>
      </c>
      <c r="AR11" s="155" t="str">
        <f t="shared" ref="AR11:AR42" si="17">IF(AF11="","",AF11)</f>
        <v/>
      </c>
      <c r="AS11" s="155" t="str">
        <f t="shared" ref="AS11:AS42" si="18">IF(AG11="","",AG11)</f>
        <v/>
      </c>
      <c r="AT11" s="152" t="str">
        <f t="shared" ref="AT11:AT42" si="19">IF(AH11="","",AH11)</f>
        <v/>
      </c>
      <c r="AU11" s="154" t="str">
        <f>IF(SUM(AV11:AX11)=0,"",SUM(AV11:AX11))</f>
        <v/>
      </c>
      <c r="AV11" s="155" t="str">
        <f t="shared" ref="AV11:AV42" si="20">IF(AN11="","",AN11)</f>
        <v/>
      </c>
      <c r="AW11" s="155" t="str">
        <f t="shared" ref="AW11:AW42" si="21">IF(AO11="","",AO11)</f>
        <v/>
      </c>
      <c r="AX11" s="152" t="str">
        <f t="shared" ref="AX11:AX42" si="22">IF(AP11="","",AP11)</f>
        <v/>
      </c>
      <c r="AY11" s="154" t="str">
        <f>IF(SUM(AZ11:BB11)=0,"",SUM(AZ11:BB11))</f>
        <v/>
      </c>
      <c r="AZ11" s="155" t="str">
        <f t="shared" ref="AZ11:AZ42" si="23">IF(AR11="","",AR11)</f>
        <v/>
      </c>
      <c r="BA11" s="155" t="str">
        <f t="shared" ref="BA11:BA42" si="24">IF(AS11="","",AS11)</f>
        <v/>
      </c>
      <c r="BB11" s="152" t="str">
        <f t="shared" ref="BB11:BB42" si="25">IF(AT11="","",AT11)</f>
        <v/>
      </c>
      <c r="BC11" s="156" t="str">
        <f>IF(SUM(BD11:BF11)=0,"",SUM(BD11:BF11))</f>
        <v/>
      </c>
      <c r="BD11" s="157" t="str">
        <f t="shared" ref="BD11:BD42" si="26">IF(AZ11="","",AZ11)</f>
        <v/>
      </c>
      <c r="BE11" s="157" t="str">
        <f t="shared" ref="BE11:BE42" si="27">IF(BA11="","",BA11)</f>
        <v/>
      </c>
      <c r="BF11" s="158" t="str">
        <f t="shared" ref="BF11:BF42" si="28">IF(BB11="","",BB11)</f>
        <v/>
      </c>
      <c r="BG11" s="195" t="str">
        <f>IF($A11="","",SUM(BH11:BJ11))</f>
        <v/>
      </c>
      <c r="BH11" s="196" t="str">
        <f>IF($A11="","",AF11-T11)</f>
        <v/>
      </c>
      <c r="BI11" s="196" t="str">
        <f>IF($A11="","",AG11-U11)</f>
        <v/>
      </c>
      <c r="BJ11" s="196" t="str">
        <f>IF($A11="","",AH11-V11)</f>
        <v/>
      </c>
      <c r="BK11" s="195" t="str">
        <f>IF($A11="","",SUM(BL11:BN11))</f>
        <v/>
      </c>
      <c r="BL11" s="196" t="str">
        <f t="shared" ref="BL11:BL42" si="29">IF($A11="","",AJ11-X11)</f>
        <v/>
      </c>
      <c r="BM11" s="196" t="str">
        <f t="shared" ref="BM11:BM42" si="30">IF($A11="","",AK11-Y11)</f>
        <v/>
      </c>
      <c r="BN11" s="196" t="str">
        <f t="shared" ref="BN11:BN42" si="31">IF($A11="","",AL11-Z11)</f>
        <v/>
      </c>
      <c r="BO11" s="195" t="str">
        <f>IF($A11="","",SUM(BP11:BR11))</f>
        <v/>
      </c>
      <c r="BP11" s="196" t="str">
        <f t="shared" ref="BP11:BP42" si="32">IF($A11="","",AV11-AN11)</f>
        <v/>
      </c>
      <c r="BQ11" s="196" t="str">
        <f t="shared" ref="BQ11:BQ42" si="33">IF($A11="","",AW11-AO11)</f>
        <v/>
      </c>
      <c r="BR11" s="197" t="str">
        <f t="shared" ref="BR11:BR42" si="34">IF($A11="","",AX11-AP11)</f>
        <v/>
      </c>
      <c r="BS11" s="195" t="str">
        <f>IF($A11="","",SUM(BT11:BV11))</f>
        <v/>
      </c>
      <c r="BT11" s="196" t="str">
        <f t="shared" ref="BT11:BT42" si="35">IF($A11="","",BD11-AZ11)</f>
        <v/>
      </c>
      <c r="BU11" s="196" t="str">
        <f t="shared" ref="BU11:BU42" si="36">IF($A11="","",BE11-BA11)</f>
        <v/>
      </c>
      <c r="BV11" s="198" t="str">
        <f t="shared" ref="BV11:BV42" si="37">IF($A11="","",BF11-BB11)</f>
        <v/>
      </c>
    </row>
    <row r="12" spans="1:74" s="2" customFormat="1" ht="33" customHeight="1" x14ac:dyDescent="0.25">
      <c r="A12" s="110"/>
      <c r="B12" s="106"/>
      <c r="C12" s="159" t="str">
        <f t="shared" ref="C12:C75" si="38">IF(SUM(D12:F12)=0,"",SUM(D12:F12))</f>
        <v/>
      </c>
      <c r="D12" s="160"/>
      <c r="E12" s="160"/>
      <c r="F12" s="161"/>
      <c r="G12" s="159" t="str">
        <f t="shared" ref="G12:G75" si="39">IF(SUM(H12:J12)=0,"",SUM(H12:J12))</f>
        <v/>
      </c>
      <c r="H12" s="160"/>
      <c r="I12" s="160"/>
      <c r="J12" s="161"/>
      <c r="K12" s="159" t="str">
        <f t="shared" ref="K12:K75" si="40">IF(SUM(L12:N12)=0,"",SUM(L12:N12))</f>
        <v/>
      </c>
      <c r="L12" s="160"/>
      <c r="M12" s="160"/>
      <c r="N12" s="161"/>
      <c r="O12" s="159" t="str">
        <f t="shared" ref="O12:O75" si="41">IF(SUM(P12:R12)=0,"",SUM(P12:R12))</f>
        <v/>
      </c>
      <c r="P12" s="160"/>
      <c r="Q12" s="160"/>
      <c r="R12" s="161"/>
      <c r="S12" s="162" t="str">
        <f t="shared" ref="S12:S75" si="42">IF(SUM(T12:V12)=0,"",SUM(T12:V12))</f>
        <v/>
      </c>
      <c r="T12" s="160" t="str">
        <f t="shared" ref="T12:V75" si="43">IF(D12="","",D12)</f>
        <v/>
      </c>
      <c r="U12" s="160" t="str">
        <f t="shared" si="4"/>
        <v/>
      </c>
      <c r="V12" s="161" t="str">
        <f t="shared" si="4"/>
        <v/>
      </c>
      <c r="W12" s="162" t="str">
        <f t="shared" ref="W12:W75" si="44">IF(SUM(X12:Z12)=0,"",SUM(X12:Z12))</f>
        <v/>
      </c>
      <c r="X12" s="160" t="str">
        <f t="shared" si="5"/>
        <v/>
      </c>
      <c r="Y12" s="160" t="str">
        <f t="shared" si="6"/>
        <v/>
      </c>
      <c r="Z12" s="161" t="str">
        <f t="shared" si="6"/>
        <v/>
      </c>
      <c r="AA12" s="162" t="str">
        <f t="shared" ref="AA12:AA75" si="45">IF(SUM(AB12:AD12)=0,"",SUM(AB12:AD12))</f>
        <v/>
      </c>
      <c r="AB12" s="160" t="str">
        <f t="shared" si="7"/>
        <v/>
      </c>
      <c r="AC12" s="160" t="str">
        <f t="shared" si="8"/>
        <v/>
      </c>
      <c r="AD12" s="161" t="str">
        <f t="shared" si="8"/>
        <v/>
      </c>
      <c r="AE12" s="162" t="str">
        <f t="shared" ref="AE12:AE75" si="46">IF(SUM(AF12:AH12)=0,"",SUM(AF12:AH12))</f>
        <v/>
      </c>
      <c r="AF12" s="160" t="str">
        <f t="shared" si="9"/>
        <v/>
      </c>
      <c r="AG12" s="160" t="str">
        <f t="shared" si="10"/>
        <v/>
      </c>
      <c r="AH12" s="161" t="str">
        <f t="shared" si="10"/>
        <v/>
      </c>
      <c r="AI12" s="162" t="str">
        <f t="shared" ref="AI12:AI75" si="47">IF(SUM(AJ12:AL12)=0,"",SUM(AJ12:AL12))</f>
        <v/>
      </c>
      <c r="AJ12" s="160" t="str">
        <f t="shared" si="11"/>
        <v/>
      </c>
      <c r="AK12" s="160" t="str">
        <f t="shared" si="12"/>
        <v/>
      </c>
      <c r="AL12" s="161" t="str">
        <f t="shared" si="13"/>
        <v/>
      </c>
      <c r="AM12" s="162" t="str">
        <f t="shared" ref="AM12:AM75" si="48">IF(SUM(AN12:AP12)=0,"",SUM(AN12:AP12))</f>
        <v/>
      </c>
      <c r="AN12" s="160" t="str">
        <f t="shared" si="14"/>
        <v/>
      </c>
      <c r="AO12" s="160" t="str">
        <f t="shared" si="15"/>
        <v/>
      </c>
      <c r="AP12" s="161" t="str">
        <f t="shared" si="16"/>
        <v/>
      </c>
      <c r="AQ12" s="162" t="str">
        <f t="shared" ref="AQ12:AQ75" si="49">IF(SUM(AR12:AT12)=0,"",SUM(AR12:AT12))</f>
        <v/>
      </c>
      <c r="AR12" s="160" t="str">
        <f t="shared" si="17"/>
        <v/>
      </c>
      <c r="AS12" s="160" t="str">
        <f t="shared" si="18"/>
        <v/>
      </c>
      <c r="AT12" s="161" t="str">
        <f t="shared" si="19"/>
        <v/>
      </c>
      <c r="AU12" s="162" t="str">
        <f t="shared" ref="AU12:AU75" si="50">IF(SUM(AV12:AX12)=0,"",SUM(AV12:AX12))</f>
        <v/>
      </c>
      <c r="AV12" s="160" t="str">
        <f t="shared" si="20"/>
        <v/>
      </c>
      <c r="AW12" s="160" t="str">
        <f t="shared" si="21"/>
        <v/>
      </c>
      <c r="AX12" s="161" t="str">
        <f t="shared" si="22"/>
        <v/>
      </c>
      <c r="AY12" s="162" t="str">
        <f t="shared" ref="AY12:AY75" si="51">IF(SUM(AZ12:BB12)=0,"",SUM(AZ12:BB12))</f>
        <v/>
      </c>
      <c r="AZ12" s="160" t="str">
        <f t="shared" si="23"/>
        <v/>
      </c>
      <c r="BA12" s="160" t="str">
        <f t="shared" si="24"/>
        <v/>
      </c>
      <c r="BB12" s="161" t="str">
        <f t="shared" si="25"/>
        <v/>
      </c>
      <c r="BC12" s="162" t="str">
        <f t="shared" ref="BC12:BC75" si="52">IF(SUM(BD12:BF12)=0,"",SUM(BD12:BF12))</f>
        <v/>
      </c>
      <c r="BD12" s="160" t="str">
        <f t="shared" si="26"/>
        <v/>
      </c>
      <c r="BE12" s="160" t="str">
        <f t="shared" si="27"/>
        <v/>
      </c>
      <c r="BF12" s="161" t="str">
        <f t="shared" si="28"/>
        <v/>
      </c>
      <c r="BG12" s="199" t="str">
        <f t="shared" ref="BG12:BG75" si="53">IF($A12="","",SUM(BH12:BJ12))</f>
        <v/>
      </c>
      <c r="BH12" s="200" t="str">
        <f t="shared" ref="BH12:BH75" si="54">IF($A12="","",AF12-T12)</f>
        <v/>
      </c>
      <c r="BI12" s="200" t="str">
        <f t="shared" ref="BI12:BI75" si="55">IF($A12="","",AG12-U12)</f>
        <v/>
      </c>
      <c r="BJ12" s="201" t="str">
        <f t="shared" ref="BJ12:BJ75" si="56">IF($A12="","",AH12-V12)</f>
        <v/>
      </c>
      <c r="BK12" s="199" t="str">
        <f t="shared" ref="BK12:BK75" si="57">IF($A12="","",SUM(BL12:BN12))</f>
        <v/>
      </c>
      <c r="BL12" s="200" t="str">
        <f t="shared" si="29"/>
        <v/>
      </c>
      <c r="BM12" s="200" t="str">
        <f t="shared" si="30"/>
        <v/>
      </c>
      <c r="BN12" s="201" t="str">
        <f t="shared" si="31"/>
        <v/>
      </c>
      <c r="BO12" s="199" t="str">
        <f t="shared" ref="BO12:BO75" si="58">IF($A12="","",SUM(BP12:BR12))</f>
        <v/>
      </c>
      <c r="BP12" s="200" t="str">
        <f t="shared" si="32"/>
        <v/>
      </c>
      <c r="BQ12" s="200" t="str">
        <f t="shared" si="33"/>
        <v/>
      </c>
      <c r="BR12" s="202" t="str">
        <f t="shared" si="34"/>
        <v/>
      </c>
      <c r="BS12" s="199" t="str">
        <f t="shared" ref="BS12:BS75" si="59">IF($A12="","",SUM(BT12:BV12))</f>
        <v/>
      </c>
      <c r="BT12" s="200" t="str">
        <f t="shared" si="35"/>
        <v/>
      </c>
      <c r="BU12" s="200" t="str">
        <f t="shared" si="36"/>
        <v/>
      </c>
      <c r="BV12" s="201" t="str">
        <f t="shared" si="37"/>
        <v/>
      </c>
    </row>
    <row r="13" spans="1:74" s="2" customFormat="1" ht="33" customHeight="1" x14ac:dyDescent="0.25">
      <c r="A13" s="110"/>
      <c r="B13" s="106"/>
      <c r="C13" s="159" t="str">
        <f t="shared" si="38"/>
        <v/>
      </c>
      <c r="D13" s="160"/>
      <c r="E13" s="160"/>
      <c r="F13" s="161"/>
      <c r="G13" s="159" t="str">
        <f t="shared" si="39"/>
        <v/>
      </c>
      <c r="H13" s="160"/>
      <c r="I13" s="160"/>
      <c r="J13" s="161"/>
      <c r="K13" s="159" t="str">
        <f t="shared" si="40"/>
        <v/>
      </c>
      <c r="L13" s="160"/>
      <c r="M13" s="160"/>
      <c r="N13" s="161"/>
      <c r="O13" s="159" t="str">
        <f t="shared" si="41"/>
        <v/>
      </c>
      <c r="P13" s="160"/>
      <c r="Q13" s="160"/>
      <c r="R13" s="161"/>
      <c r="S13" s="162" t="str">
        <f t="shared" si="42"/>
        <v/>
      </c>
      <c r="T13" s="160" t="str">
        <f t="shared" si="43"/>
        <v/>
      </c>
      <c r="U13" s="160" t="str">
        <f t="shared" si="4"/>
        <v/>
      </c>
      <c r="V13" s="161" t="str">
        <f t="shared" si="4"/>
        <v/>
      </c>
      <c r="W13" s="162" t="str">
        <f t="shared" si="44"/>
        <v/>
      </c>
      <c r="X13" s="160" t="str">
        <f t="shared" si="5"/>
        <v/>
      </c>
      <c r="Y13" s="160" t="str">
        <f t="shared" si="6"/>
        <v/>
      </c>
      <c r="Z13" s="161" t="str">
        <f t="shared" si="6"/>
        <v/>
      </c>
      <c r="AA13" s="162" t="str">
        <f t="shared" si="45"/>
        <v/>
      </c>
      <c r="AB13" s="160" t="str">
        <f t="shared" si="7"/>
        <v/>
      </c>
      <c r="AC13" s="160" t="str">
        <f t="shared" si="8"/>
        <v/>
      </c>
      <c r="AD13" s="161" t="str">
        <f t="shared" si="8"/>
        <v/>
      </c>
      <c r="AE13" s="162" t="str">
        <f t="shared" si="46"/>
        <v/>
      </c>
      <c r="AF13" s="160" t="str">
        <f t="shared" si="9"/>
        <v/>
      </c>
      <c r="AG13" s="160" t="str">
        <f t="shared" si="10"/>
        <v/>
      </c>
      <c r="AH13" s="161" t="str">
        <f t="shared" si="10"/>
        <v/>
      </c>
      <c r="AI13" s="162" t="str">
        <f t="shared" si="47"/>
        <v/>
      </c>
      <c r="AJ13" s="160" t="str">
        <f t="shared" si="11"/>
        <v/>
      </c>
      <c r="AK13" s="160" t="str">
        <f t="shared" si="12"/>
        <v/>
      </c>
      <c r="AL13" s="161" t="str">
        <f t="shared" si="13"/>
        <v/>
      </c>
      <c r="AM13" s="162" t="str">
        <f t="shared" si="48"/>
        <v/>
      </c>
      <c r="AN13" s="160" t="str">
        <f t="shared" si="14"/>
        <v/>
      </c>
      <c r="AO13" s="160" t="str">
        <f t="shared" si="15"/>
        <v/>
      </c>
      <c r="AP13" s="161" t="str">
        <f t="shared" si="16"/>
        <v/>
      </c>
      <c r="AQ13" s="162" t="str">
        <f t="shared" si="49"/>
        <v/>
      </c>
      <c r="AR13" s="160" t="str">
        <f t="shared" si="17"/>
        <v/>
      </c>
      <c r="AS13" s="160" t="str">
        <f t="shared" si="18"/>
        <v/>
      </c>
      <c r="AT13" s="161" t="str">
        <f t="shared" si="19"/>
        <v/>
      </c>
      <c r="AU13" s="162" t="str">
        <f t="shared" si="50"/>
        <v/>
      </c>
      <c r="AV13" s="160" t="str">
        <f t="shared" si="20"/>
        <v/>
      </c>
      <c r="AW13" s="160" t="str">
        <f t="shared" si="21"/>
        <v/>
      </c>
      <c r="AX13" s="161" t="str">
        <f t="shared" si="22"/>
        <v/>
      </c>
      <c r="AY13" s="162" t="str">
        <f t="shared" si="51"/>
        <v/>
      </c>
      <c r="AZ13" s="160" t="str">
        <f t="shared" si="23"/>
        <v/>
      </c>
      <c r="BA13" s="160" t="str">
        <f t="shared" si="24"/>
        <v/>
      </c>
      <c r="BB13" s="161" t="str">
        <f t="shared" si="25"/>
        <v/>
      </c>
      <c r="BC13" s="162" t="str">
        <f t="shared" si="52"/>
        <v/>
      </c>
      <c r="BD13" s="160" t="str">
        <f t="shared" si="26"/>
        <v/>
      </c>
      <c r="BE13" s="160" t="str">
        <f t="shared" si="27"/>
        <v/>
      </c>
      <c r="BF13" s="161" t="str">
        <f t="shared" si="28"/>
        <v/>
      </c>
      <c r="BG13" s="199" t="str">
        <f t="shared" si="53"/>
        <v/>
      </c>
      <c r="BH13" s="200" t="str">
        <f t="shared" si="54"/>
        <v/>
      </c>
      <c r="BI13" s="200" t="str">
        <f t="shared" si="55"/>
        <v/>
      </c>
      <c r="BJ13" s="201" t="str">
        <f t="shared" si="56"/>
        <v/>
      </c>
      <c r="BK13" s="199" t="str">
        <f t="shared" si="57"/>
        <v/>
      </c>
      <c r="BL13" s="200" t="str">
        <f t="shared" si="29"/>
        <v/>
      </c>
      <c r="BM13" s="200" t="str">
        <f t="shared" si="30"/>
        <v/>
      </c>
      <c r="BN13" s="201" t="str">
        <f t="shared" si="31"/>
        <v/>
      </c>
      <c r="BO13" s="199" t="str">
        <f t="shared" si="58"/>
        <v/>
      </c>
      <c r="BP13" s="200" t="str">
        <f t="shared" si="32"/>
        <v/>
      </c>
      <c r="BQ13" s="200" t="str">
        <f t="shared" si="33"/>
        <v/>
      </c>
      <c r="BR13" s="202" t="str">
        <f t="shared" si="34"/>
        <v/>
      </c>
      <c r="BS13" s="199" t="str">
        <f t="shared" si="59"/>
        <v/>
      </c>
      <c r="BT13" s="200" t="str">
        <f t="shared" si="35"/>
        <v/>
      </c>
      <c r="BU13" s="200" t="str">
        <f t="shared" si="36"/>
        <v/>
      </c>
      <c r="BV13" s="201" t="str">
        <f t="shared" si="37"/>
        <v/>
      </c>
    </row>
    <row r="14" spans="1:74" s="2" customFormat="1" ht="33" customHeight="1" x14ac:dyDescent="0.25">
      <c r="A14" s="110"/>
      <c r="B14" s="106"/>
      <c r="C14" s="159" t="str">
        <f t="shared" si="38"/>
        <v/>
      </c>
      <c r="D14" s="160"/>
      <c r="E14" s="160"/>
      <c r="F14" s="161"/>
      <c r="G14" s="159" t="str">
        <f t="shared" si="39"/>
        <v/>
      </c>
      <c r="H14" s="160"/>
      <c r="I14" s="160"/>
      <c r="J14" s="161"/>
      <c r="K14" s="159" t="str">
        <f t="shared" si="40"/>
        <v/>
      </c>
      <c r="L14" s="160"/>
      <c r="M14" s="160"/>
      <c r="N14" s="161"/>
      <c r="O14" s="159" t="str">
        <f t="shared" si="41"/>
        <v/>
      </c>
      <c r="P14" s="160"/>
      <c r="Q14" s="160"/>
      <c r="R14" s="161"/>
      <c r="S14" s="162" t="str">
        <f t="shared" si="42"/>
        <v/>
      </c>
      <c r="T14" s="160" t="str">
        <f t="shared" si="43"/>
        <v/>
      </c>
      <c r="U14" s="160" t="str">
        <f t="shared" si="4"/>
        <v/>
      </c>
      <c r="V14" s="161" t="str">
        <f t="shared" si="4"/>
        <v/>
      </c>
      <c r="W14" s="162" t="str">
        <f t="shared" si="44"/>
        <v/>
      </c>
      <c r="X14" s="160" t="str">
        <f t="shared" si="5"/>
        <v/>
      </c>
      <c r="Y14" s="160" t="str">
        <f t="shared" si="6"/>
        <v/>
      </c>
      <c r="Z14" s="161" t="str">
        <f t="shared" si="6"/>
        <v/>
      </c>
      <c r="AA14" s="162" t="str">
        <f t="shared" si="45"/>
        <v/>
      </c>
      <c r="AB14" s="160" t="str">
        <f t="shared" si="7"/>
        <v/>
      </c>
      <c r="AC14" s="160" t="str">
        <f t="shared" si="8"/>
        <v/>
      </c>
      <c r="AD14" s="161" t="str">
        <f t="shared" si="8"/>
        <v/>
      </c>
      <c r="AE14" s="162" t="str">
        <f t="shared" si="46"/>
        <v/>
      </c>
      <c r="AF14" s="160" t="str">
        <f t="shared" si="9"/>
        <v/>
      </c>
      <c r="AG14" s="160" t="str">
        <f t="shared" si="10"/>
        <v/>
      </c>
      <c r="AH14" s="161" t="str">
        <f t="shared" si="10"/>
        <v/>
      </c>
      <c r="AI14" s="162" t="str">
        <f t="shared" si="47"/>
        <v/>
      </c>
      <c r="AJ14" s="160" t="str">
        <f t="shared" si="11"/>
        <v/>
      </c>
      <c r="AK14" s="160" t="str">
        <f t="shared" si="12"/>
        <v/>
      </c>
      <c r="AL14" s="161" t="str">
        <f t="shared" si="13"/>
        <v/>
      </c>
      <c r="AM14" s="162" t="str">
        <f t="shared" si="48"/>
        <v/>
      </c>
      <c r="AN14" s="160" t="str">
        <f t="shared" si="14"/>
        <v/>
      </c>
      <c r="AO14" s="160" t="str">
        <f t="shared" si="15"/>
        <v/>
      </c>
      <c r="AP14" s="161" t="str">
        <f t="shared" si="16"/>
        <v/>
      </c>
      <c r="AQ14" s="162" t="str">
        <f t="shared" si="49"/>
        <v/>
      </c>
      <c r="AR14" s="160" t="str">
        <f t="shared" si="17"/>
        <v/>
      </c>
      <c r="AS14" s="160" t="str">
        <f t="shared" si="18"/>
        <v/>
      </c>
      <c r="AT14" s="161" t="str">
        <f t="shared" si="19"/>
        <v/>
      </c>
      <c r="AU14" s="162" t="str">
        <f t="shared" si="50"/>
        <v/>
      </c>
      <c r="AV14" s="160" t="str">
        <f t="shared" si="20"/>
        <v/>
      </c>
      <c r="AW14" s="160" t="str">
        <f t="shared" si="21"/>
        <v/>
      </c>
      <c r="AX14" s="161" t="str">
        <f t="shared" si="22"/>
        <v/>
      </c>
      <c r="AY14" s="162" t="str">
        <f t="shared" si="51"/>
        <v/>
      </c>
      <c r="AZ14" s="160" t="str">
        <f t="shared" si="23"/>
        <v/>
      </c>
      <c r="BA14" s="160" t="str">
        <f t="shared" si="24"/>
        <v/>
      </c>
      <c r="BB14" s="161" t="str">
        <f t="shared" si="25"/>
        <v/>
      </c>
      <c r="BC14" s="162" t="str">
        <f t="shared" si="52"/>
        <v/>
      </c>
      <c r="BD14" s="160" t="str">
        <f t="shared" si="26"/>
        <v/>
      </c>
      <c r="BE14" s="160" t="str">
        <f t="shared" si="27"/>
        <v/>
      </c>
      <c r="BF14" s="161" t="str">
        <f t="shared" si="28"/>
        <v/>
      </c>
      <c r="BG14" s="199" t="str">
        <f t="shared" si="53"/>
        <v/>
      </c>
      <c r="BH14" s="200" t="str">
        <f t="shared" si="54"/>
        <v/>
      </c>
      <c r="BI14" s="200" t="str">
        <f t="shared" si="55"/>
        <v/>
      </c>
      <c r="BJ14" s="201" t="str">
        <f t="shared" si="56"/>
        <v/>
      </c>
      <c r="BK14" s="199" t="str">
        <f t="shared" si="57"/>
        <v/>
      </c>
      <c r="BL14" s="200" t="str">
        <f t="shared" si="29"/>
        <v/>
      </c>
      <c r="BM14" s="200" t="str">
        <f t="shared" si="30"/>
        <v/>
      </c>
      <c r="BN14" s="201" t="str">
        <f t="shared" si="31"/>
        <v/>
      </c>
      <c r="BO14" s="199" t="str">
        <f t="shared" si="58"/>
        <v/>
      </c>
      <c r="BP14" s="200" t="str">
        <f t="shared" si="32"/>
        <v/>
      </c>
      <c r="BQ14" s="200" t="str">
        <f t="shared" si="33"/>
        <v/>
      </c>
      <c r="BR14" s="202" t="str">
        <f t="shared" si="34"/>
        <v/>
      </c>
      <c r="BS14" s="199" t="str">
        <f t="shared" si="59"/>
        <v/>
      </c>
      <c r="BT14" s="200" t="str">
        <f t="shared" si="35"/>
        <v/>
      </c>
      <c r="BU14" s="200" t="str">
        <f t="shared" si="36"/>
        <v/>
      </c>
      <c r="BV14" s="201" t="str">
        <f t="shared" si="37"/>
        <v/>
      </c>
    </row>
    <row r="15" spans="1:74" s="2" customFormat="1" ht="33" customHeight="1" x14ac:dyDescent="0.25">
      <c r="A15" s="110"/>
      <c r="B15" s="106"/>
      <c r="C15" s="159" t="str">
        <f t="shared" si="38"/>
        <v/>
      </c>
      <c r="D15" s="160"/>
      <c r="E15" s="160"/>
      <c r="F15" s="161"/>
      <c r="G15" s="159" t="str">
        <f t="shared" si="39"/>
        <v/>
      </c>
      <c r="H15" s="160"/>
      <c r="I15" s="160"/>
      <c r="J15" s="161"/>
      <c r="K15" s="159" t="str">
        <f t="shared" si="40"/>
        <v/>
      </c>
      <c r="L15" s="160"/>
      <c r="M15" s="160"/>
      <c r="N15" s="161"/>
      <c r="O15" s="159" t="str">
        <f t="shared" si="41"/>
        <v/>
      </c>
      <c r="P15" s="160"/>
      <c r="Q15" s="160"/>
      <c r="R15" s="161"/>
      <c r="S15" s="162" t="str">
        <f t="shared" si="42"/>
        <v/>
      </c>
      <c r="T15" s="160" t="str">
        <f t="shared" si="43"/>
        <v/>
      </c>
      <c r="U15" s="160" t="str">
        <f t="shared" si="4"/>
        <v/>
      </c>
      <c r="V15" s="161" t="str">
        <f t="shared" si="4"/>
        <v/>
      </c>
      <c r="W15" s="162" t="str">
        <f t="shared" si="44"/>
        <v/>
      </c>
      <c r="X15" s="160" t="str">
        <f t="shared" si="5"/>
        <v/>
      </c>
      <c r="Y15" s="160" t="str">
        <f t="shared" si="6"/>
        <v/>
      </c>
      <c r="Z15" s="161" t="str">
        <f t="shared" si="6"/>
        <v/>
      </c>
      <c r="AA15" s="162" t="str">
        <f t="shared" si="45"/>
        <v/>
      </c>
      <c r="AB15" s="160" t="str">
        <f t="shared" si="7"/>
        <v/>
      </c>
      <c r="AC15" s="160" t="str">
        <f t="shared" si="8"/>
        <v/>
      </c>
      <c r="AD15" s="161" t="str">
        <f t="shared" si="8"/>
        <v/>
      </c>
      <c r="AE15" s="162" t="str">
        <f t="shared" si="46"/>
        <v/>
      </c>
      <c r="AF15" s="160" t="str">
        <f t="shared" si="9"/>
        <v/>
      </c>
      <c r="AG15" s="160" t="str">
        <f t="shared" si="10"/>
        <v/>
      </c>
      <c r="AH15" s="161" t="str">
        <f t="shared" si="10"/>
        <v/>
      </c>
      <c r="AI15" s="162" t="str">
        <f t="shared" si="47"/>
        <v/>
      </c>
      <c r="AJ15" s="160" t="str">
        <f t="shared" si="11"/>
        <v/>
      </c>
      <c r="AK15" s="160" t="str">
        <f t="shared" si="12"/>
        <v/>
      </c>
      <c r="AL15" s="161" t="str">
        <f t="shared" si="13"/>
        <v/>
      </c>
      <c r="AM15" s="162" t="str">
        <f t="shared" si="48"/>
        <v/>
      </c>
      <c r="AN15" s="160" t="str">
        <f t="shared" si="14"/>
        <v/>
      </c>
      <c r="AO15" s="160" t="str">
        <f t="shared" si="15"/>
        <v/>
      </c>
      <c r="AP15" s="161" t="str">
        <f t="shared" si="16"/>
        <v/>
      </c>
      <c r="AQ15" s="162" t="str">
        <f t="shared" si="49"/>
        <v/>
      </c>
      <c r="AR15" s="160" t="str">
        <f t="shared" si="17"/>
        <v/>
      </c>
      <c r="AS15" s="160" t="str">
        <f t="shared" si="18"/>
        <v/>
      </c>
      <c r="AT15" s="161" t="str">
        <f t="shared" si="19"/>
        <v/>
      </c>
      <c r="AU15" s="162" t="str">
        <f t="shared" si="50"/>
        <v/>
      </c>
      <c r="AV15" s="160" t="str">
        <f t="shared" si="20"/>
        <v/>
      </c>
      <c r="AW15" s="160" t="str">
        <f t="shared" si="21"/>
        <v/>
      </c>
      <c r="AX15" s="161" t="str">
        <f t="shared" si="22"/>
        <v/>
      </c>
      <c r="AY15" s="162" t="str">
        <f t="shared" si="51"/>
        <v/>
      </c>
      <c r="AZ15" s="160" t="str">
        <f t="shared" si="23"/>
        <v/>
      </c>
      <c r="BA15" s="160" t="str">
        <f t="shared" si="24"/>
        <v/>
      </c>
      <c r="BB15" s="161" t="str">
        <f t="shared" si="25"/>
        <v/>
      </c>
      <c r="BC15" s="162" t="str">
        <f t="shared" si="52"/>
        <v/>
      </c>
      <c r="BD15" s="160" t="str">
        <f t="shared" si="26"/>
        <v/>
      </c>
      <c r="BE15" s="160" t="str">
        <f t="shared" si="27"/>
        <v/>
      </c>
      <c r="BF15" s="161" t="str">
        <f t="shared" si="28"/>
        <v/>
      </c>
      <c r="BG15" s="199" t="str">
        <f t="shared" si="53"/>
        <v/>
      </c>
      <c r="BH15" s="200" t="str">
        <f t="shared" si="54"/>
        <v/>
      </c>
      <c r="BI15" s="200" t="str">
        <f t="shared" si="55"/>
        <v/>
      </c>
      <c r="BJ15" s="201" t="str">
        <f t="shared" si="56"/>
        <v/>
      </c>
      <c r="BK15" s="199" t="str">
        <f t="shared" si="57"/>
        <v/>
      </c>
      <c r="BL15" s="200" t="str">
        <f t="shared" si="29"/>
        <v/>
      </c>
      <c r="BM15" s="200" t="str">
        <f t="shared" si="30"/>
        <v/>
      </c>
      <c r="BN15" s="201" t="str">
        <f t="shared" si="31"/>
        <v/>
      </c>
      <c r="BO15" s="199" t="str">
        <f t="shared" si="58"/>
        <v/>
      </c>
      <c r="BP15" s="200" t="str">
        <f t="shared" si="32"/>
        <v/>
      </c>
      <c r="BQ15" s="200" t="str">
        <f t="shared" si="33"/>
        <v/>
      </c>
      <c r="BR15" s="202" t="str">
        <f t="shared" si="34"/>
        <v/>
      </c>
      <c r="BS15" s="199" t="str">
        <f t="shared" si="59"/>
        <v/>
      </c>
      <c r="BT15" s="200" t="str">
        <f t="shared" si="35"/>
        <v/>
      </c>
      <c r="BU15" s="200" t="str">
        <f t="shared" si="36"/>
        <v/>
      </c>
      <c r="BV15" s="201" t="str">
        <f t="shared" si="37"/>
        <v/>
      </c>
    </row>
    <row r="16" spans="1:74" s="2" customFormat="1" ht="33" customHeight="1" x14ac:dyDescent="0.25">
      <c r="A16" s="110"/>
      <c r="B16" s="106"/>
      <c r="C16" s="159" t="str">
        <f t="shared" si="38"/>
        <v/>
      </c>
      <c r="D16" s="160"/>
      <c r="E16" s="160"/>
      <c r="F16" s="161"/>
      <c r="G16" s="159" t="str">
        <f t="shared" si="39"/>
        <v/>
      </c>
      <c r="H16" s="160"/>
      <c r="I16" s="160"/>
      <c r="J16" s="161"/>
      <c r="K16" s="159" t="str">
        <f t="shared" si="40"/>
        <v/>
      </c>
      <c r="L16" s="160"/>
      <c r="M16" s="160"/>
      <c r="N16" s="161"/>
      <c r="O16" s="159" t="str">
        <f t="shared" si="41"/>
        <v/>
      </c>
      <c r="P16" s="160"/>
      <c r="Q16" s="160"/>
      <c r="R16" s="161"/>
      <c r="S16" s="162" t="str">
        <f t="shared" si="42"/>
        <v/>
      </c>
      <c r="T16" s="160" t="str">
        <f t="shared" si="43"/>
        <v/>
      </c>
      <c r="U16" s="160" t="str">
        <f t="shared" si="4"/>
        <v/>
      </c>
      <c r="V16" s="161" t="str">
        <f t="shared" si="4"/>
        <v/>
      </c>
      <c r="W16" s="162" t="str">
        <f t="shared" si="44"/>
        <v/>
      </c>
      <c r="X16" s="160" t="str">
        <f t="shared" si="5"/>
        <v/>
      </c>
      <c r="Y16" s="160" t="str">
        <f t="shared" si="6"/>
        <v/>
      </c>
      <c r="Z16" s="161" t="str">
        <f t="shared" si="6"/>
        <v/>
      </c>
      <c r="AA16" s="162" t="str">
        <f t="shared" si="45"/>
        <v/>
      </c>
      <c r="AB16" s="160" t="str">
        <f t="shared" si="7"/>
        <v/>
      </c>
      <c r="AC16" s="160" t="str">
        <f t="shared" si="8"/>
        <v/>
      </c>
      <c r="AD16" s="161" t="str">
        <f t="shared" si="8"/>
        <v/>
      </c>
      <c r="AE16" s="162" t="str">
        <f t="shared" si="46"/>
        <v/>
      </c>
      <c r="AF16" s="160" t="str">
        <f t="shared" si="9"/>
        <v/>
      </c>
      <c r="AG16" s="160" t="str">
        <f t="shared" si="10"/>
        <v/>
      </c>
      <c r="AH16" s="161" t="str">
        <f t="shared" si="10"/>
        <v/>
      </c>
      <c r="AI16" s="162" t="str">
        <f t="shared" si="47"/>
        <v/>
      </c>
      <c r="AJ16" s="160" t="str">
        <f t="shared" si="11"/>
        <v/>
      </c>
      <c r="AK16" s="160" t="str">
        <f t="shared" si="12"/>
        <v/>
      </c>
      <c r="AL16" s="161" t="str">
        <f t="shared" si="13"/>
        <v/>
      </c>
      <c r="AM16" s="162" t="str">
        <f t="shared" si="48"/>
        <v/>
      </c>
      <c r="AN16" s="160" t="str">
        <f t="shared" si="14"/>
        <v/>
      </c>
      <c r="AO16" s="160" t="str">
        <f t="shared" si="15"/>
        <v/>
      </c>
      <c r="AP16" s="161" t="str">
        <f t="shared" si="16"/>
        <v/>
      </c>
      <c r="AQ16" s="162" t="str">
        <f t="shared" si="49"/>
        <v/>
      </c>
      <c r="AR16" s="160" t="str">
        <f t="shared" si="17"/>
        <v/>
      </c>
      <c r="AS16" s="160" t="str">
        <f t="shared" si="18"/>
        <v/>
      </c>
      <c r="AT16" s="161" t="str">
        <f t="shared" si="19"/>
        <v/>
      </c>
      <c r="AU16" s="162" t="str">
        <f t="shared" si="50"/>
        <v/>
      </c>
      <c r="AV16" s="160" t="str">
        <f t="shared" si="20"/>
        <v/>
      </c>
      <c r="AW16" s="160" t="str">
        <f t="shared" si="21"/>
        <v/>
      </c>
      <c r="AX16" s="161" t="str">
        <f t="shared" si="22"/>
        <v/>
      </c>
      <c r="AY16" s="162" t="str">
        <f t="shared" si="51"/>
        <v/>
      </c>
      <c r="AZ16" s="160" t="str">
        <f t="shared" si="23"/>
        <v/>
      </c>
      <c r="BA16" s="160" t="str">
        <f t="shared" si="24"/>
        <v/>
      </c>
      <c r="BB16" s="161" t="str">
        <f t="shared" si="25"/>
        <v/>
      </c>
      <c r="BC16" s="162" t="str">
        <f t="shared" si="52"/>
        <v/>
      </c>
      <c r="BD16" s="160" t="str">
        <f t="shared" si="26"/>
        <v/>
      </c>
      <c r="BE16" s="160" t="str">
        <f t="shared" si="27"/>
        <v/>
      </c>
      <c r="BF16" s="161" t="str">
        <f t="shared" si="28"/>
        <v/>
      </c>
      <c r="BG16" s="199" t="str">
        <f t="shared" si="53"/>
        <v/>
      </c>
      <c r="BH16" s="200" t="str">
        <f t="shared" si="54"/>
        <v/>
      </c>
      <c r="BI16" s="200" t="str">
        <f t="shared" si="55"/>
        <v/>
      </c>
      <c r="BJ16" s="201" t="str">
        <f t="shared" si="56"/>
        <v/>
      </c>
      <c r="BK16" s="199" t="str">
        <f t="shared" si="57"/>
        <v/>
      </c>
      <c r="BL16" s="200" t="str">
        <f t="shared" si="29"/>
        <v/>
      </c>
      <c r="BM16" s="200" t="str">
        <f t="shared" si="30"/>
        <v/>
      </c>
      <c r="BN16" s="201" t="str">
        <f t="shared" si="31"/>
        <v/>
      </c>
      <c r="BO16" s="199" t="str">
        <f t="shared" si="58"/>
        <v/>
      </c>
      <c r="BP16" s="200" t="str">
        <f t="shared" si="32"/>
        <v/>
      </c>
      <c r="BQ16" s="200" t="str">
        <f t="shared" si="33"/>
        <v/>
      </c>
      <c r="BR16" s="202" t="str">
        <f t="shared" si="34"/>
        <v/>
      </c>
      <c r="BS16" s="199" t="str">
        <f t="shared" si="59"/>
        <v/>
      </c>
      <c r="BT16" s="200" t="str">
        <f t="shared" si="35"/>
        <v/>
      </c>
      <c r="BU16" s="200" t="str">
        <f t="shared" si="36"/>
        <v/>
      </c>
      <c r="BV16" s="201" t="str">
        <f t="shared" si="37"/>
        <v/>
      </c>
    </row>
    <row r="17" spans="1:74" s="2" customFormat="1" ht="33" customHeight="1" x14ac:dyDescent="0.25">
      <c r="A17" s="110"/>
      <c r="B17" s="106"/>
      <c r="C17" s="159" t="str">
        <f t="shared" si="38"/>
        <v/>
      </c>
      <c r="D17" s="160"/>
      <c r="E17" s="160"/>
      <c r="F17" s="161"/>
      <c r="G17" s="159" t="str">
        <f t="shared" si="39"/>
        <v/>
      </c>
      <c r="H17" s="160"/>
      <c r="I17" s="160"/>
      <c r="J17" s="161"/>
      <c r="K17" s="159" t="str">
        <f t="shared" si="40"/>
        <v/>
      </c>
      <c r="L17" s="160"/>
      <c r="M17" s="160"/>
      <c r="N17" s="161"/>
      <c r="O17" s="159" t="str">
        <f t="shared" si="41"/>
        <v/>
      </c>
      <c r="P17" s="160"/>
      <c r="Q17" s="160"/>
      <c r="R17" s="161"/>
      <c r="S17" s="162" t="str">
        <f t="shared" si="42"/>
        <v/>
      </c>
      <c r="T17" s="160" t="str">
        <f t="shared" si="43"/>
        <v/>
      </c>
      <c r="U17" s="160" t="str">
        <f t="shared" si="4"/>
        <v/>
      </c>
      <c r="V17" s="161" t="str">
        <f t="shared" si="4"/>
        <v/>
      </c>
      <c r="W17" s="162" t="str">
        <f t="shared" si="44"/>
        <v/>
      </c>
      <c r="X17" s="160" t="str">
        <f t="shared" si="5"/>
        <v/>
      </c>
      <c r="Y17" s="160" t="str">
        <f t="shared" si="6"/>
        <v/>
      </c>
      <c r="Z17" s="161" t="str">
        <f t="shared" si="6"/>
        <v/>
      </c>
      <c r="AA17" s="162" t="str">
        <f t="shared" si="45"/>
        <v/>
      </c>
      <c r="AB17" s="160" t="str">
        <f t="shared" si="7"/>
        <v/>
      </c>
      <c r="AC17" s="160" t="str">
        <f t="shared" si="8"/>
        <v/>
      </c>
      <c r="AD17" s="161" t="str">
        <f t="shared" si="8"/>
        <v/>
      </c>
      <c r="AE17" s="162" t="str">
        <f t="shared" si="46"/>
        <v/>
      </c>
      <c r="AF17" s="160" t="str">
        <f t="shared" si="9"/>
        <v/>
      </c>
      <c r="AG17" s="160" t="str">
        <f t="shared" si="10"/>
        <v/>
      </c>
      <c r="AH17" s="161" t="str">
        <f t="shared" si="10"/>
        <v/>
      </c>
      <c r="AI17" s="162" t="str">
        <f t="shared" si="47"/>
        <v/>
      </c>
      <c r="AJ17" s="160" t="str">
        <f t="shared" si="11"/>
        <v/>
      </c>
      <c r="AK17" s="160" t="str">
        <f t="shared" si="12"/>
        <v/>
      </c>
      <c r="AL17" s="161" t="str">
        <f t="shared" si="13"/>
        <v/>
      </c>
      <c r="AM17" s="162" t="str">
        <f t="shared" si="48"/>
        <v/>
      </c>
      <c r="AN17" s="160" t="str">
        <f t="shared" si="14"/>
        <v/>
      </c>
      <c r="AO17" s="160" t="str">
        <f t="shared" si="15"/>
        <v/>
      </c>
      <c r="AP17" s="161" t="str">
        <f t="shared" si="16"/>
        <v/>
      </c>
      <c r="AQ17" s="162" t="str">
        <f t="shared" si="49"/>
        <v/>
      </c>
      <c r="AR17" s="160" t="str">
        <f t="shared" si="17"/>
        <v/>
      </c>
      <c r="AS17" s="160" t="str">
        <f t="shared" si="18"/>
        <v/>
      </c>
      <c r="AT17" s="161" t="str">
        <f t="shared" si="19"/>
        <v/>
      </c>
      <c r="AU17" s="162" t="str">
        <f t="shared" si="50"/>
        <v/>
      </c>
      <c r="AV17" s="160" t="str">
        <f t="shared" si="20"/>
        <v/>
      </c>
      <c r="AW17" s="160" t="str">
        <f t="shared" si="21"/>
        <v/>
      </c>
      <c r="AX17" s="161" t="str">
        <f t="shared" si="22"/>
        <v/>
      </c>
      <c r="AY17" s="162" t="str">
        <f t="shared" si="51"/>
        <v/>
      </c>
      <c r="AZ17" s="160" t="str">
        <f t="shared" si="23"/>
        <v/>
      </c>
      <c r="BA17" s="160" t="str">
        <f t="shared" si="24"/>
        <v/>
      </c>
      <c r="BB17" s="161" t="str">
        <f t="shared" si="25"/>
        <v/>
      </c>
      <c r="BC17" s="162" t="str">
        <f t="shared" si="52"/>
        <v/>
      </c>
      <c r="BD17" s="160" t="str">
        <f t="shared" si="26"/>
        <v/>
      </c>
      <c r="BE17" s="160" t="str">
        <f t="shared" si="27"/>
        <v/>
      </c>
      <c r="BF17" s="161" t="str">
        <f t="shared" si="28"/>
        <v/>
      </c>
      <c r="BG17" s="199" t="str">
        <f t="shared" si="53"/>
        <v/>
      </c>
      <c r="BH17" s="200" t="str">
        <f t="shared" si="54"/>
        <v/>
      </c>
      <c r="BI17" s="200" t="str">
        <f t="shared" si="55"/>
        <v/>
      </c>
      <c r="BJ17" s="201" t="str">
        <f t="shared" si="56"/>
        <v/>
      </c>
      <c r="BK17" s="199" t="str">
        <f t="shared" si="57"/>
        <v/>
      </c>
      <c r="BL17" s="200" t="str">
        <f t="shared" si="29"/>
        <v/>
      </c>
      <c r="BM17" s="200" t="str">
        <f t="shared" si="30"/>
        <v/>
      </c>
      <c r="BN17" s="201" t="str">
        <f t="shared" si="31"/>
        <v/>
      </c>
      <c r="BO17" s="199" t="str">
        <f t="shared" si="58"/>
        <v/>
      </c>
      <c r="BP17" s="200" t="str">
        <f t="shared" si="32"/>
        <v/>
      </c>
      <c r="BQ17" s="200" t="str">
        <f t="shared" si="33"/>
        <v/>
      </c>
      <c r="BR17" s="202" t="str">
        <f t="shared" si="34"/>
        <v/>
      </c>
      <c r="BS17" s="199" t="str">
        <f t="shared" si="59"/>
        <v/>
      </c>
      <c r="BT17" s="200" t="str">
        <f t="shared" si="35"/>
        <v/>
      </c>
      <c r="BU17" s="200" t="str">
        <f t="shared" si="36"/>
        <v/>
      </c>
      <c r="BV17" s="201" t="str">
        <f t="shared" si="37"/>
        <v/>
      </c>
    </row>
    <row r="18" spans="1:74" s="2" customFormat="1" ht="33" customHeight="1" x14ac:dyDescent="0.25">
      <c r="A18" s="110"/>
      <c r="B18" s="106"/>
      <c r="C18" s="159" t="str">
        <f t="shared" si="38"/>
        <v/>
      </c>
      <c r="D18" s="160"/>
      <c r="E18" s="160"/>
      <c r="F18" s="161"/>
      <c r="G18" s="159" t="str">
        <f t="shared" si="39"/>
        <v/>
      </c>
      <c r="H18" s="160"/>
      <c r="I18" s="160"/>
      <c r="J18" s="161"/>
      <c r="K18" s="159" t="str">
        <f t="shared" si="40"/>
        <v/>
      </c>
      <c r="L18" s="160"/>
      <c r="M18" s="160"/>
      <c r="N18" s="161"/>
      <c r="O18" s="159" t="str">
        <f t="shared" si="41"/>
        <v/>
      </c>
      <c r="P18" s="160"/>
      <c r="Q18" s="160"/>
      <c r="R18" s="161"/>
      <c r="S18" s="162" t="str">
        <f t="shared" si="42"/>
        <v/>
      </c>
      <c r="T18" s="160" t="str">
        <f t="shared" si="43"/>
        <v/>
      </c>
      <c r="U18" s="160" t="str">
        <f t="shared" si="4"/>
        <v/>
      </c>
      <c r="V18" s="161" t="str">
        <f t="shared" si="4"/>
        <v/>
      </c>
      <c r="W18" s="162" t="str">
        <f t="shared" si="44"/>
        <v/>
      </c>
      <c r="X18" s="160" t="str">
        <f t="shared" si="5"/>
        <v/>
      </c>
      <c r="Y18" s="160" t="str">
        <f t="shared" si="6"/>
        <v/>
      </c>
      <c r="Z18" s="161" t="str">
        <f t="shared" si="6"/>
        <v/>
      </c>
      <c r="AA18" s="162" t="str">
        <f t="shared" si="45"/>
        <v/>
      </c>
      <c r="AB18" s="160" t="str">
        <f t="shared" si="7"/>
        <v/>
      </c>
      <c r="AC18" s="160" t="str">
        <f t="shared" si="8"/>
        <v/>
      </c>
      <c r="AD18" s="161" t="str">
        <f t="shared" si="8"/>
        <v/>
      </c>
      <c r="AE18" s="162" t="str">
        <f t="shared" si="46"/>
        <v/>
      </c>
      <c r="AF18" s="160" t="str">
        <f t="shared" si="9"/>
        <v/>
      </c>
      <c r="AG18" s="160" t="str">
        <f t="shared" si="10"/>
        <v/>
      </c>
      <c r="AH18" s="161" t="str">
        <f t="shared" si="10"/>
        <v/>
      </c>
      <c r="AI18" s="162" t="str">
        <f t="shared" si="47"/>
        <v/>
      </c>
      <c r="AJ18" s="160" t="str">
        <f t="shared" si="11"/>
        <v/>
      </c>
      <c r="AK18" s="160" t="str">
        <f t="shared" si="12"/>
        <v/>
      </c>
      <c r="AL18" s="161" t="str">
        <f t="shared" si="13"/>
        <v/>
      </c>
      <c r="AM18" s="162" t="str">
        <f t="shared" si="48"/>
        <v/>
      </c>
      <c r="AN18" s="160" t="str">
        <f t="shared" si="14"/>
        <v/>
      </c>
      <c r="AO18" s="160" t="str">
        <f t="shared" si="15"/>
        <v/>
      </c>
      <c r="AP18" s="161" t="str">
        <f t="shared" si="16"/>
        <v/>
      </c>
      <c r="AQ18" s="162" t="str">
        <f t="shared" si="49"/>
        <v/>
      </c>
      <c r="AR18" s="160" t="str">
        <f t="shared" si="17"/>
        <v/>
      </c>
      <c r="AS18" s="160" t="str">
        <f t="shared" si="18"/>
        <v/>
      </c>
      <c r="AT18" s="161" t="str">
        <f t="shared" si="19"/>
        <v/>
      </c>
      <c r="AU18" s="162" t="str">
        <f t="shared" si="50"/>
        <v/>
      </c>
      <c r="AV18" s="160" t="str">
        <f t="shared" si="20"/>
        <v/>
      </c>
      <c r="AW18" s="160" t="str">
        <f t="shared" si="21"/>
        <v/>
      </c>
      <c r="AX18" s="161" t="str">
        <f t="shared" si="22"/>
        <v/>
      </c>
      <c r="AY18" s="162" t="str">
        <f t="shared" si="51"/>
        <v/>
      </c>
      <c r="AZ18" s="160" t="str">
        <f t="shared" si="23"/>
        <v/>
      </c>
      <c r="BA18" s="160" t="str">
        <f t="shared" si="24"/>
        <v/>
      </c>
      <c r="BB18" s="161" t="str">
        <f t="shared" si="25"/>
        <v/>
      </c>
      <c r="BC18" s="162" t="str">
        <f t="shared" si="52"/>
        <v/>
      </c>
      <c r="BD18" s="160" t="str">
        <f t="shared" si="26"/>
        <v/>
      </c>
      <c r="BE18" s="160" t="str">
        <f t="shared" si="27"/>
        <v/>
      </c>
      <c r="BF18" s="161" t="str">
        <f t="shared" si="28"/>
        <v/>
      </c>
      <c r="BG18" s="199" t="str">
        <f t="shared" si="53"/>
        <v/>
      </c>
      <c r="BH18" s="200" t="str">
        <f t="shared" si="54"/>
        <v/>
      </c>
      <c r="BI18" s="200" t="str">
        <f t="shared" si="55"/>
        <v/>
      </c>
      <c r="BJ18" s="201" t="str">
        <f t="shared" si="56"/>
        <v/>
      </c>
      <c r="BK18" s="199" t="str">
        <f t="shared" si="57"/>
        <v/>
      </c>
      <c r="BL18" s="200" t="str">
        <f t="shared" si="29"/>
        <v/>
      </c>
      <c r="BM18" s="200" t="str">
        <f t="shared" si="30"/>
        <v/>
      </c>
      <c r="BN18" s="201" t="str">
        <f t="shared" si="31"/>
        <v/>
      </c>
      <c r="BO18" s="199" t="str">
        <f t="shared" si="58"/>
        <v/>
      </c>
      <c r="BP18" s="200" t="str">
        <f t="shared" si="32"/>
        <v/>
      </c>
      <c r="BQ18" s="200" t="str">
        <f t="shared" si="33"/>
        <v/>
      </c>
      <c r="BR18" s="202" t="str">
        <f t="shared" si="34"/>
        <v/>
      </c>
      <c r="BS18" s="199" t="str">
        <f t="shared" si="59"/>
        <v/>
      </c>
      <c r="BT18" s="200" t="str">
        <f t="shared" si="35"/>
        <v/>
      </c>
      <c r="BU18" s="200" t="str">
        <f t="shared" si="36"/>
        <v/>
      </c>
      <c r="BV18" s="201" t="str">
        <f t="shared" si="37"/>
        <v/>
      </c>
    </row>
    <row r="19" spans="1:74" s="2" customFormat="1" ht="33" customHeight="1" x14ac:dyDescent="0.25">
      <c r="A19" s="110"/>
      <c r="B19" s="106"/>
      <c r="C19" s="159" t="str">
        <f t="shared" si="38"/>
        <v/>
      </c>
      <c r="D19" s="160"/>
      <c r="E19" s="160"/>
      <c r="F19" s="161"/>
      <c r="G19" s="159" t="str">
        <f t="shared" si="39"/>
        <v/>
      </c>
      <c r="H19" s="160"/>
      <c r="I19" s="160"/>
      <c r="J19" s="161"/>
      <c r="K19" s="159" t="str">
        <f t="shared" si="40"/>
        <v/>
      </c>
      <c r="L19" s="160"/>
      <c r="M19" s="160"/>
      <c r="N19" s="161"/>
      <c r="O19" s="159" t="str">
        <f t="shared" si="41"/>
        <v/>
      </c>
      <c r="P19" s="160"/>
      <c r="Q19" s="160"/>
      <c r="R19" s="161"/>
      <c r="S19" s="162" t="str">
        <f t="shared" si="42"/>
        <v/>
      </c>
      <c r="T19" s="160" t="str">
        <f t="shared" si="43"/>
        <v/>
      </c>
      <c r="U19" s="160" t="str">
        <f t="shared" si="4"/>
        <v/>
      </c>
      <c r="V19" s="161" t="str">
        <f t="shared" si="4"/>
        <v/>
      </c>
      <c r="W19" s="162" t="str">
        <f t="shared" si="44"/>
        <v/>
      </c>
      <c r="X19" s="160" t="str">
        <f t="shared" si="5"/>
        <v/>
      </c>
      <c r="Y19" s="160" t="str">
        <f t="shared" si="6"/>
        <v/>
      </c>
      <c r="Z19" s="161" t="str">
        <f t="shared" si="6"/>
        <v/>
      </c>
      <c r="AA19" s="162" t="str">
        <f t="shared" si="45"/>
        <v/>
      </c>
      <c r="AB19" s="160" t="str">
        <f t="shared" si="7"/>
        <v/>
      </c>
      <c r="AC19" s="160" t="str">
        <f t="shared" si="8"/>
        <v/>
      </c>
      <c r="AD19" s="161" t="str">
        <f t="shared" si="8"/>
        <v/>
      </c>
      <c r="AE19" s="162" t="str">
        <f t="shared" si="46"/>
        <v/>
      </c>
      <c r="AF19" s="160" t="str">
        <f t="shared" si="9"/>
        <v/>
      </c>
      <c r="AG19" s="160" t="str">
        <f t="shared" si="10"/>
        <v/>
      </c>
      <c r="AH19" s="161" t="str">
        <f t="shared" si="10"/>
        <v/>
      </c>
      <c r="AI19" s="162" t="str">
        <f t="shared" si="47"/>
        <v/>
      </c>
      <c r="AJ19" s="160" t="str">
        <f t="shared" si="11"/>
        <v/>
      </c>
      <c r="AK19" s="160" t="str">
        <f t="shared" si="12"/>
        <v/>
      </c>
      <c r="AL19" s="161" t="str">
        <f t="shared" si="13"/>
        <v/>
      </c>
      <c r="AM19" s="162" t="str">
        <f t="shared" si="48"/>
        <v/>
      </c>
      <c r="AN19" s="160" t="str">
        <f t="shared" si="14"/>
        <v/>
      </c>
      <c r="AO19" s="160" t="str">
        <f t="shared" si="15"/>
        <v/>
      </c>
      <c r="AP19" s="161" t="str">
        <f t="shared" si="16"/>
        <v/>
      </c>
      <c r="AQ19" s="162" t="str">
        <f t="shared" si="49"/>
        <v/>
      </c>
      <c r="AR19" s="160" t="str">
        <f t="shared" si="17"/>
        <v/>
      </c>
      <c r="AS19" s="160" t="str">
        <f t="shared" si="18"/>
        <v/>
      </c>
      <c r="AT19" s="161" t="str">
        <f t="shared" si="19"/>
        <v/>
      </c>
      <c r="AU19" s="162" t="str">
        <f t="shared" si="50"/>
        <v/>
      </c>
      <c r="AV19" s="160" t="str">
        <f t="shared" si="20"/>
        <v/>
      </c>
      <c r="AW19" s="160" t="str">
        <f t="shared" si="21"/>
        <v/>
      </c>
      <c r="AX19" s="161" t="str">
        <f t="shared" si="22"/>
        <v/>
      </c>
      <c r="AY19" s="162" t="str">
        <f t="shared" si="51"/>
        <v/>
      </c>
      <c r="AZ19" s="160" t="str">
        <f t="shared" si="23"/>
        <v/>
      </c>
      <c r="BA19" s="160" t="str">
        <f t="shared" si="24"/>
        <v/>
      </c>
      <c r="BB19" s="161" t="str">
        <f t="shared" si="25"/>
        <v/>
      </c>
      <c r="BC19" s="162" t="str">
        <f t="shared" si="52"/>
        <v/>
      </c>
      <c r="BD19" s="160" t="str">
        <f t="shared" si="26"/>
        <v/>
      </c>
      <c r="BE19" s="160" t="str">
        <f t="shared" si="27"/>
        <v/>
      </c>
      <c r="BF19" s="161" t="str">
        <f t="shared" si="28"/>
        <v/>
      </c>
      <c r="BG19" s="199" t="str">
        <f t="shared" si="53"/>
        <v/>
      </c>
      <c r="BH19" s="200" t="str">
        <f t="shared" si="54"/>
        <v/>
      </c>
      <c r="BI19" s="200" t="str">
        <f t="shared" si="55"/>
        <v/>
      </c>
      <c r="BJ19" s="201" t="str">
        <f t="shared" si="56"/>
        <v/>
      </c>
      <c r="BK19" s="199" t="str">
        <f t="shared" si="57"/>
        <v/>
      </c>
      <c r="BL19" s="200" t="str">
        <f t="shared" si="29"/>
        <v/>
      </c>
      <c r="BM19" s="200" t="str">
        <f t="shared" si="30"/>
        <v/>
      </c>
      <c r="BN19" s="201" t="str">
        <f t="shared" si="31"/>
        <v/>
      </c>
      <c r="BO19" s="199" t="str">
        <f t="shared" si="58"/>
        <v/>
      </c>
      <c r="BP19" s="200" t="str">
        <f t="shared" si="32"/>
        <v/>
      </c>
      <c r="BQ19" s="200" t="str">
        <f t="shared" si="33"/>
        <v/>
      </c>
      <c r="BR19" s="202" t="str">
        <f t="shared" si="34"/>
        <v/>
      </c>
      <c r="BS19" s="199" t="str">
        <f t="shared" si="59"/>
        <v/>
      </c>
      <c r="BT19" s="200" t="str">
        <f t="shared" si="35"/>
        <v/>
      </c>
      <c r="BU19" s="200" t="str">
        <f t="shared" si="36"/>
        <v/>
      </c>
      <c r="BV19" s="201" t="str">
        <f t="shared" si="37"/>
        <v/>
      </c>
    </row>
    <row r="20" spans="1:74" s="2" customFormat="1" ht="33" customHeight="1" x14ac:dyDescent="0.25">
      <c r="A20" s="110"/>
      <c r="B20" s="106"/>
      <c r="C20" s="159" t="str">
        <f t="shared" si="38"/>
        <v/>
      </c>
      <c r="D20" s="160"/>
      <c r="E20" s="160"/>
      <c r="F20" s="161"/>
      <c r="G20" s="159" t="str">
        <f t="shared" si="39"/>
        <v/>
      </c>
      <c r="H20" s="160"/>
      <c r="I20" s="160"/>
      <c r="J20" s="161"/>
      <c r="K20" s="159" t="str">
        <f t="shared" si="40"/>
        <v/>
      </c>
      <c r="L20" s="160"/>
      <c r="M20" s="160"/>
      <c r="N20" s="161"/>
      <c r="O20" s="159" t="str">
        <f t="shared" si="41"/>
        <v/>
      </c>
      <c r="P20" s="160"/>
      <c r="Q20" s="160"/>
      <c r="R20" s="161"/>
      <c r="S20" s="162" t="str">
        <f t="shared" si="42"/>
        <v/>
      </c>
      <c r="T20" s="160" t="str">
        <f t="shared" si="43"/>
        <v/>
      </c>
      <c r="U20" s="160" t="str">
        <f t="shared" si="4"/>
        <v/>
      </c>
      <c r="V20" s="161" t="str">
        <f t="shared" si="4"/>
        <v/>
      </c>
      <c r="W20" s="162" t="str">
        <f t="shared" si="44"/>
        <v/>
      </c>
      <c r="X20" s="160" t="str">
        <f t="shared" si="5"/>
        <v/>
      </c>
      <c r="Y20" s="160" t="str">
        <f t="shared" si="6"/>
        <v/>
      </c>
      <c r="Z20" s="161" t="str">
        <f t="shared" si="6"/>
        <v/>
      </c>
      <c r="AA20" s="162" t="str">
        <f t="shared" si="45"/>
        <v/>
      </c>
      <c r="AB20" s="160" t="str">
        <f t="shared" si="7"/>
        <v/>
      </c>
      <c r="AC20" s="160" t="str">
        <f t="shared" si="8"/>
        <v/>
      </c>
      <c r="AD20" s="161" t="str">
        <f t="shared" si="8"/>
        <v/>
      </c>
      <c r="AE20" s="162" t="str">
        <f t="shared" si="46"/>
        <v/>
      </c>
      <c r="AF20" s="160" t="str">
        <f t="shared" si="9"/>
        <v/>
      </c>
      <c r="AG20" s="160" t="str">
        <f t="shared" si="10"/>
        <v/>
      </c>
      <c r="AH20" s="161" t="str">
        <f t="shared" si="10"/>
        <v/>
      </c>
      <c r="AI20" s="162" t="str">
        <f t="shared" si="47"/>
        <v/>
      </c>
      <c r="AJ20" s="160" t="str">
        <f t="shared" si="11"/>
        <v/>
      </c>
      <c r="AK20" s="160" t="str">
        <f t="shared" si="12"/>
        <v/>
      </c>
      <c r="AL20" s="161" t="str">
        <f t="shared" si="13"/>
        <v/>
      </c>
      <c r="AM20" s="162" t="str">
        <f t="shared" si="48"/>
        <v/>
      </c>
      <c r="AN20" s="160" t="str">
        <f t="shared" si="14"/>
        <v/>
      </c>
      <c r="AO20" s="160" t="str">
        <f t="shared" si="15"/>
        <v/>
      </c>
      <c r="AP20" s="161" t="str">
        <f t="shared" si="16"/>
        <v/>
      </c>
      <c r="AQ20" s="162" t="str">
        <f t="shared" si="49"/>
        <v/>
      </c>
      <c r="AR20" s="160" t="str">
        <f t="shared" si="17"/>
        <v/>
      </c>
      <c r="AS20" s="160" t="str">
        <f t="shared" si="18"/>
        <v/>
      </c>
      <c r="AT20" s="161" t="str">
        <f t="shared" si="19"/>
        <v/>
      </c>
      <c r="AU20" s="162" t="str">
        <f t="shared" si="50"/>
        <v/>
      </c>
      <c r="AV20" s="160" t="str">
        <f t="shared" si="20"/>
        <v/>
      </c>
      <c r="AW20" s="160" t="str">
        <f t="shared" si="21"/>
        <v/>
      </c>
      <c r="AX20" s="161" t="str">
        <f t="shared" si="22"/>
        <v/>
      </c>
      <c r="AY20" s="162" t="str">
        <f t="shared" si="51"/>
        <v/>
      </c>
      <c r="AZ20" s="160" t="str">
        <f t="shared" si="23"/>
        <v/>
      </c>
      <c r="BA20" s="160" t="str">
        <f t="shared" si="24"/>
        <v/>
      </c>
      <c r="BB20" s="161" t="str">
        <f t="shared" si="25"/>
        <v/>
      </c>
      <c r="BC20" s="162" t="str">
        <f t="shared" si="52"/>
        <v/>
      </c>
      <c r="BD20" s="160" t="str">
        <f t="shared" si="26"/>
        <v/>
      </c>
      <c r="BE20" s="160" t="str">
        <f t="shared" si="27"/>
        <v/>
      </c>
      <c r="BF20" s="161" t="str">
        <f t="shared" si="28"/>
        <v/>
      </c>
      <c r="BG20" s="199" t="str">
        <f t="shared" si="53"/>
        <v/>
      </c>
      <c r="BH20" s="200" t="str">
        <f t="shared" si="54"/>
        <v/>
      </c>
      <c r="BI20" s="200" t="str">
        <f t="shared" si="55"/>
        <v/>
      </c>
      <c r="BJ20" s="201" t="str">
        <f t="shared" si="56"/>
        <v/>
      </c>
      <c r="BK20" s="199" t="str">
        <f t="shared" si="57"/>
        <v/>
      </c>
      <c r="BL20" s="200" t="str">
        <f t="shared" si="29"/>
        <v/>
      </c>
      <c r="BM20" s="200" t="str">
        <f t="shared" si="30"/>
        <v/>
      </c>
      <c r="BN20" s="201" t="str">
        <f t="shared" si="31"/>
        <v/>
      </c>
      <c r="BO20" s="199" t="str">
        <f t="shared" si="58"/>
        <v/>
      </c>
      <c r="BP20" s="200" t="str">
        <f t="shared" si="32"/>
        <v/>
      </c>
      <c r="BQ20" s="200" t="str">
        <f t="shared" si="33"/>
        <v/>
      </c>
      <c r="BR20" s="202" t="str">
        <f t="shared" si="34"/>
        <v/>
      </c>
      <c r="BS20" s="199" t="str">
        <f t="shared" si="59"/>
        <v/>
      </c>
      <c r="BT20" s="200" t="str">
        <f t="shared" si="35"/>
        <v/>
      </c>
      <c r="BU20" s="200" t="str">
        <f t="shared" si="36"/>
        <v/>
      </c>
      <c r="BV20" s="201" t="str">
        <f t="shared" si="37"/>
        <v/>
      </c>
    </row>
    <row r="21" spans="1:74" s="2" customFormat="1" ht="33" customHeight="1" x14ac:dyDescent="0.25">
      <c r="A21" s="110"/>
      <c r="B21" s="106"/>
      <c r="C21" s="159" t="str">
        <f t="shared" si="38"/>
        <v/>
      </c>
      <c r="D21" s="160"/>
      <c r="E21" s="160"/>
      <c r="F21" s="161"/>
      <c r="G21" s="159" t="str">
        <f t="shared" si="39"/>
        <v/>
      </c>
      <c r="H21" s="160"/>
      <c r="I21" s="160"/>
      <c r="J21" s="161"/>
      <c r="K21" s="159" t="str">
        <f t="shared" si="40"/>
        <v/>
      </c>
      <c r="L21" s="160"/>
      <c r="M21" s="160"/>
      <c r="N21" s="161"/>
      <c r="O21" s="159" t="str">
        <f t="shared" si="41"/>
        <v/>
      </c>
      <c r="P21" s="160"/>
      <c r="Q21" s="160"/>
      <c r="R21" s="161"/>
      <c r="S21" s="162" t="str">
        <f t="shared" si="42"/>
        <v/>
      </c>
      <c r="T21" s="160" t="str">
        <f t="shared" si="43"/>
        <v/>
      </c>
      <c r="U21" s="160" t="str">
        <f t="shared" si="4"/>
        <v/>
      </c>
      <c r="V21" s="161" t="str">
        <f t="shared" si="4"/>
        <v/>
      </c>
      <c r="W21" s="162" t="str">
        <f t="shared" si="44"/>
        <v/>
      </c>
      <c r="X21" s="160" t="str">
        <f t="shared" si="5"/>
        <v/>
      </c>
      <c r="Y21" s="160" t="str">
        <f t="shared" si="6"/>
        <v/>
      </c>
      <c r="Z21" s="161" t="str">
        <f t="shared" si="6"/>
        <v/>
      </c>
      <c r="AA21" s="162" t="str">
        <f t="shared" si="45"/>
        <v/>
      </c>
      <c r="AB21" s="160" t="str">
        <f t="shared" si="7"/>
        <v/>
      </c>
      <c r="AC21" s="160" t="str">
        <f t="shared" si="8"/>
        <v/>
      </c>
      <c r="AD21" s="161" t="str">
        <f t="shared" si="8"/>
        <v/>
      </c>
      <c r="AE21" s="162" t="str">
        <f t="shared" si="46"/>
        <v/>
      </c>
      <c r="AF21" s="160" t="str">
        <f t="shared" si="9"/>
        <v/>
      </c>
      <c r="AG21" s="160" t="str">
        <f t="shared" si="10"/>
        <v/>
      </c>
      <c r="AH21" s="161" t="str">
        <f t="shared" si="10"/>
        <v/>
      </c>
      <c r="AI21" s="162" t="str">
        <f t="shared" si="47"/>
        <v/>
      </c>
      <c r="AJ21" s="160" t="str">
        <f t="shared" si="11"/>
        <v/>
      </c>
      <c r="AK21" s="160" t="str">
        <f t="shared" si="12"/>
        <v/>
      </c>
      <c r="AL21" s="161" t="str">
        <f t="shared" si="13"/>
        <v/>
      </c>
      <c r="AM21" s="162" t="str">
        <f t="shared" si="48"/>
        <v/>
      </c>
      <c r="AN21" s="160" t="str">
        <f t="shared" si="14"/>
        <v/>
      </c>
      <c r="AO21" s="160" t="str">
        <f t="shared" si="15"/>
        <v/>
      </c>
      <c r="AP21" s="161" t="str">
        <f t="shared" si="16"/>
        <v/>
      </c>
      <c r="AQ21" s="162" t="str">
        <f t="shared" si="49"/>
        <v/>
      </c>
      <c r="AR21" s="160" t="str">
        <f t="shared" si="17"/>
        <v/>
      </c>
      <c r="AS21" s="160" t="str">
        <f t="shared" si="18"/>
        <v/>
      </c>
      <c r="AT21" s="161" t="str">
        <f t="shared" si="19"/>
        <v/>
      </c>
      <c r="AU21" s="162" t="str">
        <f t="shared" si="50"/>
        <v/>
      </c>
      <c r="AV21" s="160" t="str">
        <f t="shared" si="20"/>
        <v/>
      </c>
      <c r="AW21" s="160" t="str">
        <f t="shared" si="21"/>
        <v/>
      </c>
      <c r="AX21" s="161" t="str">
        <f t="shared" si="22"/>
        <v/>
      </c>
      <c r="AY21" s="162" t="str">
        <f t="shared" si="51"/>
        <v/>
      </c>
      <c r="AZ21" s="160" t="str">
        <f t="shared" si="23"/>
        <v/>
      </c>
      <c r="BA21" s="160" t="str">
        <f t="shared" si="24"/>
        <v/>
      </c>
      <c r="BB21" s="161" t="str">
        <f t="shared" si="25"/>
        <v/>
      </c>
      <c r="BC21" s="162" t="str">
        <f t="shared" si="52"/>
        <v/>
      </c>
      <c r="BD21" s="160" t="str">
        <f t="shared" si="26"/>
        <v/>
      </c>
      <c r="BE21" s="160" t="str">
        <f t="shared" si="27"/>
        <v/>
      </c>
      <c r="BF21" s="161" t="str">
        <f t="shared" si="28"/>
        <v/>
      </c>
      <c r="BG21" s="199" t="str">
        <f t="shared" si="53"/>
        <v/>
      </c>
      <c r="BH21" s="200" t="str">
        <f t="shared" si="54"/>
        <v/>
      </c>
      <c r="BI21" s="200" t="str">
        <f t="shared" si="55"/>
        <v/>
      </c>
      <c r="BJ21" s="201" t="str">
        <f t="shared" si="56"/>
        <v/>
      </c>
      <c r="BK21" s="199" t="str">
        <f t="shared" si="57"/>
        <v/>
      </c>
      <c r="BL21" s="200" t="str">
        <f t="shared" si="29"/>
        <v/>
      </c>
      <c r="BM21" s="200" t="str">
        <f t="shared" si="30"/>
        <v/>
      </c>
      <c r="BN21" s="201" t="str">
        <f t="shared" si="31"/>
        <v/>
      </c>
      <c r="BO21" s="199" t="str">
        <f t="shared" si="58"/>
        <v/>
      </c>
      <c r="BP21" s="200" t="str">
        <f t="shared" si="32"/>
        <v/>
      </c>
      <c r="BQ21" s="200" t="str">
        <f t="shared" si="33"/>
        <v/>
      </c>
      <c r="BR21" s="202" t="str">
        <f t="shared" si="34"/>
        <v/>
      </c>
      <c r="BS21" s="199" t="str">
        <f t="shared" si="59"/>
        <v/>
      </c>
      <c r="BT21" s="200" t="str">
        <f t="shared" si="35"/>
        <v/>
      </c>
      <c r="BU21" s="200" t="str">
        <f t="shared" si="36"/>
        <v/>
      </c>
      <c r="BV21" s="201" t="str">
        <f t="shared" si="37"/>
        <v/>
      </c>
    </row>
    <row r="22" spans="1:74" s="2" customFormat="1" ht="33" customHeight="1" x14ac:dyDescent="0.25">
      <c r="A22" s="110"/>
      <c r="B22" s="106"/>
      <c r="C22" s="159" t="str">
        <f t="shared" si="38"/>
        <v/>
      </c>
      <c r="D22" s="160"/>
      <c r="E22" s="160"/>
      <c r="F22" s="161"/>
      <c r="G22" s="159" t="str">
        <f t="shared" si="39"/>
        <v/>
      </c>
      <c r="H22" s="160"/>
      <c r="I22" s="160"/>
      <c r="J22" s="161"/>
      <c r="K22" s="159" t="str">
        <f t="shared" si="40"/>
        <v/>
      </c>
      <c r="L22" s="160"/>
      <c r="M22" s="160"/>
      <c r="N22" s="161"/>
      <c r="O22" s="159" t="str">
        <f t="shared" si="41"/>
        <v/>
      </c>
      <c r="P22" s="160"/>
      <c r="Q22" s="160"/>
      <c r="R22" s="161"/>
      <c r="S22" s="162" t="str">
        <f t="shared" si="42"/>
        <v/>
      </c>
      <c r="T22" s="160" t="str">
        <f t="shared" si="43"/>
        <v/>
      </c>
      <c r="U22" s="160" t="str">
        <f t="shared" si="4"/>
        <v/>
      </c>
      <c r="V22" s="161" t="str">
        <f t="shared" si="4"/>
        <v/>
      </c>
      <c r="W22" s="162" t="str">
        <f t="shared" si="44"/>
        <v/>
      </c>
      <c r="X22" s="160" t="str">
        <f t="shared" si="5"/>
        <v/>
      </c>
      <c r="Y22" s="160" t="str">
        <f t="shared" si="6"/>
        <v/>
      </c>
      <c r="Z22" s="161" t="str">
        <f t="shared" si="6"/>
        <v/>
      </c>
      <c r="AA22" s="162" t="str">
        <f t="shared" si="45"/>
        <v/>
      </c>
      <c r="AB22" s="160" t="str">
        <f t="shared" si="7"/>
        <v/>
      </c>
      <c r="AC22" s="160" t="str">
        <f t="shared" si="8"/>
        <v/>
      </c>
      <c r="AD22" s="161" t="str">
        <f t="shared" si="8"/>
        <v/>
      </c>
      <c r="AE22" s="162" t="str">
        <f t="shared" si="46"/>
        <v/>
      </c>
      <c r="AF22" s="160" t="str">
        <f t="shared" si="9"/>
        <v/>
      </c>
      <c r="AG22" s="160" t="str">
        <f t="shared" si="10"/>
        <v/>
      </c>
      <c r="AH22" s="161" t="str">
        <f t="shared" si="10"/>
        <v/>
      </c>
      <c r="AI22" s="162" t="str">
        <f t="shared" si="47"/>
        <v/>
      </c>
      <c r="AJ22" s="160" t="str">
        <f t="shared" si="11"/>
        <v/>
      </c>
      <c r="AK22" s="160" t="str">
        <f t="shared" si="12"/>
        <v/>
      </c>
      <c r="AL22" s="161" t="str">
        <f t="shared" si="13"/>
        <v/>
      </c>
      <c r="AM22" s="162" t="str">
        <f t="shared" si="48"/>
        <v/>
      </c>
      <c r="AN22" s="160" t="str">
        <f t="shared" si="14"/>
        <v/>
      </c>
      <c r="AO22" s="160" t="str">
        <f t="shared" si="15"/>
        <v/>
      </c>
      <c r="AP22" s="161" t="str">
        <f t="shared" si="16"/>
        <v/>
      </c>
      <c r="AQ22" s="162" t="str">
        <f t="shared" si="49"/>
        <v/>
      </c>
      <c r="AR22" s="160" t="str">
        <f t="shared" si="17"/>
        <v/>
      </c>
      <c r="AS22" s="160" t="str">
        <f t="shared" si="18"/>
        <v/>
      </c>
      <c r="AT22" s="161" t="str">
        <f t="shared" si="19"/>
        <v/>
      </c>
      <c r="AU22" s="162" t="str">
        <f t="shared" si="50"/>
        <v/>
      </c>
      <c r="AV22" s="160" t="str">
        <f t="shared" si="20"/>
        <v/>
      </c>
      <c r="AW22" s="160" t="str">
        <f t="shared" si="21"/>
        <v/>
      </c>
      <c r="AX22" s="161" t="str">
        <f t="shared" si="22"/>
        <v/>
      </c>
      <c r="AY22" s="162" t="str">
        <f t="shared" si="51"/>
        <v/>
      </c>
      <c r="AZ22" s="160" t="str">
        <f t="shared" si="23"/>
        <v/>
      </c>
      <c r="BA22" s="160" t="str">
        <f t="shared" si="24"/>
        <v/>
      </c>
      <c r="BB22" s="161" t="str">
        <f t="shared" si="25"/>
        <v/>
      </c>
      <c r="BC22" s="162" t="str">
        <f t="shared" si="52"/>
        <v/>
      </c>
      <c r="BD22" s="160" t="str">
        <f t="shared" si="26"/>
        <v/>
      </c>
      <c r="BE22" s="160" t="str">
        <f t="shared" si="27"/>
        <v/>
      </c>
      <c r="BF22" s="161" t="str">
        <f t="shared" si="28"/>
        <v/>
      </c>
      <c r="BG22" s="199" t="str">
        <f t="shared" si="53"/>
        <v/>
      </c>
      <c r="BH22" s="200" t="str">
        <f t="shared" si="54"/>
        <v/>
      </c>
      <c r="BI22" s="200" t="str">
        <f t="shared" si="55"/>
        <v/>
      </c>
      <c r="BJ22" s="201" t="str">
        <f t="shared" si="56"/>
        <v/>
      </c>
      <c r="BK22" s="199" t="str">
        <f t="shared" si="57"/>
        <v/>
      </c>
      <c r="BL22" s="200" t="str">
        <f t="shared" si="29"/>
        <v/>
      </c>
      <c r="BM22" s="200" t="str">
        <f t="shared" si="30"/>
        <v/>
      </c>
      <c r="BN22" s="201" t="str">
        <f t="shared" si="31"/>
        <v/>
      </c>
      <c r="BO22" s="199" t="str">
        <f t="shared" si="58"/>
        <v/>
      </c>
      <c r="BP22" s="200" t="str">
        <f t="shared" si="32"/>
        <v/>
      </c>
      <c r="BQ22" s="200" t="str">
        <f t="shared" si="33"/>
        <v/>
      </c>
      <c r="BR22" s="202" t="str">
        <f t="shared" si="34"/>
        <v/>
      </c>
      <c r="BS22" s="199" t="str">
        <f t="shared" si="59"/>
        <v/>
      </c>
      <c r="BT22" s="200" t="str">
        <f t="shared" si="35"/>
        <v/>
      </c>
      <c r="BU22" s="200" t="str">
        <f t="shared" si="36"/>
        <v/>
      </c>
      <c r="BV22" s="201" t="str">
        <f t="shared" si="37"/>
        <v/>
      </c>
    </row>
    <row r="23" spans="1:74" s="2" customFormat="1" ht="33" customHeight="1" x14ac:dyDescent="0.25">
      <c r="A23" s="110"/>
      <c r="B23" s="106"/>
      <c r="C23" s="159" t="str">
        <f t="shared" si="38"/>
        <v/>
      </c>
      <c r="D23" s="160"/>
      <c r="E23" s="160"/>
      <c r="F23" s="161"/>
      <c r="G23" s="159" t="str">
        <f t="shared" si="39"/>
        <v/>
      </c>
      <c r="H23" s="160"/>
      <c r="I23" s="160"/>
      <c r="J23" s="161"/>
      <c r="K23" s="159" t="str">
        <f t="shared" si="40"/>
        <v/>
      </c>
      <c r="L23" s="160"/>
      <c r="M23" s="160"/>
      <c r="N23" s="161"/>
      <c r="O23" s="159" t="str">
        <f t="shared" si="41"/>
        <v/>
      </c>
      <c r="P23" s="160"/>
      <c r="Q23" s="160"/>
      <c r="R23" s="161"/>
      <c r="S23" s="162" t="str">
        <f t="shared" si="42"/>
        <v/>
      </c>
      <c r="T23" s="160" t="str">
        <f t="shared" si="43"/>
        <v/>
      </c>
      <c r="U23" s="160" t="str">
        <f t="shared" si="4"/>
        <v/>
      </c>
      <c r="V23" s="161" t="str">
        <f t="shared" si="4"/>
        <v/>
      </c>
      <c r="W23" s="162" t="str">
        <f t="shared" si="44"/>
        <v/>
      </c>
      <c r="X23" s="160" t="str">
        <f t="shared" si="5"/>
        <v/>
      </c>
      <c r="Y23" s="160" t="str">
        <f t="shared" si="6"/>
        <v/>
      </c>
      <c r="Z23" s="161" t="str">
        <f t="shared" si="6"/>
        <v/>
      </c>
      <c r="AA23" s="162" t="str">
        <f t="shared" si="45"/>
        <v/>
      </c>
      <c r="AB23" s="160" t="str">
        <f t="shared" si="7"/>
        <v/>
      </c>
      <c r="AC23" s="160" t="str">
        <f t="shared" si="8"/>
        <v/>
      </c>
      <c r="AD23" s="161" t="str">
        <f t="shared" si="8"/>
        <v/>
      </c>
      <c r="AE23" s="162" t="str">
        <f t="shared" si="46"/>
        <v/>
      </c>
      <c r="AF23" s="160" t="str">
        <f t="shared" si="9"/>
        <v/>
      </c>
      <c r="AG23" s="160" t="str">
        <f t="shared" si="10"/>
        <v/>
      </c>
      <c r="AH23" s="161" t="str">
        <f t="shared" si="10"/>
        <v/>
      </c>
      <c r="AI23" s="162" t="str">
        <f t="shared" si="47"/>
        <v/>
      </c>
      <c r="AJ23" s="160" t="str">
        <f t="shared" si="11"/>
        <v/>
      </c>
      <c r="AK23" s="160" t="str">
        <f t="shared" si="12"/>
        <v/>
      </c>
      <c r="AL23" s="161" t="str">
        <f t="shared" si="13"/>
        <v/>
      </c>
      <c r="AM23" s="162" t="str">
        <f t="shared" si="48"/>
        <v/>
      </c>
      <c r="AN23" s="160" t="str">
        <f t="shared" si="14"/>
        <v/>
      </c>
      <c r="AO23" s="160" t="str">
        <f t="shared" si="15"/>
        <v/>
      </c>
      <c r="AP23" s="161" t="str">
        <f t="shared" si="16"/>
        <v/>
      </c>
      <c r="AQ23" s="162" t="str">
        <f t="shared" si="49"/>
        <v/>
      </c>
      <c r="AR23" s="160" t="str">
        <f t="shared" si="17"/>
        <v/>
      </c>
      <c r="AS23" s="160" t="str">
        <f t="shared" si="18"/>
        <v/>
      </c>
      <c r="AT23" s="161" t="str">
        <f t="shared" si="19"/>
        <v/>
      </c>
      <c r="AU23" s="162" t="str">
        <f t="shared" si="50"/>
        <v/>
      </c>
      <c r="AV23" s="160" t="str">
        <f t="shared" si="20"/>
        <v/>
      </c>
      <c r="AW23" s="160" t="str">
        <f t="shared" si="21"/>
        <v/>
      </c>
      <c r="AX23" s="161" t="str">
        <f t="shared" si="22"/>
        <v/>
      </c>
      <c r="AY23" s="162" t="str">
        <f t="shared" si="51"/>
        <v/>
      </c>
      <c r="AZ23" s="160" t="str">
        <f t="shared" si="23"/>
        <v/>
      </c>
      <c r="BA23" s="160" t="str">
        <f t="shared" si="24"/>
        <v/>
      </c>
      <c r="BB23" s="161" t="str">
        <f t="shared" si="25"/>
        <v/>
      </c>
      <c r="BC23" s="162" t="str">
        <f t="shared" si="52"/>
        <v/>
      </c>
      <c r="BD23" s="160" t="str">
        <f t="shared" si="26"/>
        <v/>
      </c>
      <c r="BE23" s="160" t="str">
        <f t="shared" si="27"/>
        <v/>
      </c>
      <c r="BF23" s="161" t="str">
        <f t="shared" si="28"/>
        <v/>
      </c>
      <c r="BG23" s="199" t="str">
        <f t="shared" si="53"/>
        <v/>
      </c>
      <c r="BH23" s="200" t="str">
        <f t="shared" si="54"/>
        <v/>
      </c>
      <c r="BI23" s="200" t="str">
        <f t="shared" si="55"/>
        <v/>
      </c>
      <c r="BJ23" s="201" t="str">
        <f t="shared" si="56"/>
        <v/>
      </c>
      <c r="BK23" s="199" t="str">
        <f t="shared" si="57"/>
        <v/>
      </c>
      <c r="BL23" s="200" t="str">
        <f t="shared" si="29"/>
        <v/>
      </c>
      <c r="BM23" s="200" t="str">
        <f t="shared" si="30"/>
        <v/>
      </c>
      <c r="BN23" s="201" t="str">
        <f t="shared" si="31"/>
        <v/>
      </c>
      <c r="BO23" s="199" t="str">
        <f t="shared" si="58"/>
        <v/>
      </c>
      <c r="BP23" s="200" t="str">
        <f t="shared" si="32"/>
        <v/>
      </c>
      <c r="BQ23" s="200" t="str">
        <f t="shared" si="33"/>
        <v/>
      </c>
      <c r="BR23" s="202" t="str">
        <f t="shared" si="34"/>
        <v/>
      </c>
      <c r="BS23" s="199" t="str">
        <f t="shared" si="59"/>
        <v/>
      </c>
      <c r="BT23" s="200" t="str">
        <f t="shared" si="35"/>
        <v/>
      </c>
      <c r="BU23" s="200" t="str">
        <f t="shared" si="36"/>
        <v/>
      </c>
      <c r="BV23" s="201" t="str">
        <f t="shared" si="37"/>
        <v/>
      </c>
    </row>
    <row r="24" spans="1:74" s="2" customFormat="1" ht="33" customHeight="1" x14ac:dyDescent="0.25">
      <c r="A24" s="110"/>
      <c r="B24" s="106"/>
      <c r="C24" s="159" t="str">
        <f t="shared" si="38"/>
        <v/>
      </c>
      <c r="D24" s="160"/>
      <c r="E24" s="160"/>
      <c r="F24" s="161"/>
      <c r="G24" s="159" t="str">
        <f t="shared" si="39"/>
        <v/>
      </c>
      <c r="H24" s="160"/>
      <c r="I24" s="160"/>
      <c r="J24" s="161"/>
      <c r="K24" s="159" t="str">
        <f t="shared" si="40"/>
        <v/>
      </c>
      <c r="L24" s="160"/>
      <c r="M24" s="160"/>
      <c r="N24" s="161"/>
      <c r="O24" s="159" t="str">
        <f t="shared" si="41"/>
        <v/>
      </c>
      <c r="P24" s="160"/>
      <c r="Q24" s="160"/>
      <c r="R24" s="161"/>
      <c r="S24" s="162" t="str">
        <f t="shared" si="42"/>
        <v/>
      </c>
      <c r="T24" s="160" t="str">
        <f t="shared" si="43"/>
        <v/>
      </c>
      <c r="U24" s="160" t="str">
        <f t="shared" si="4"/>
        <v/>
      </c>
      <c r="V24" s="161" t="str">
        <f t="shared" si="4"/>
        <v/>
      </c>
      <c r="W24" s="162" t="str">
        <f t="shared" si="44"/>
        <v/>
      </c>
      <c r="X24" s="160" t="str">
        <f t="shared" si="5"/>
        <v/>
      </c>
      <c r="Y24" s="160" t="str">
        <f t="shared" si="6"/>
        <v/>
      </c>
      <c r="Z24" s="161" t="str">
        <f t="shared" si="6"/>
        <v/>
      </c>
      <c r="AA24" s="162" t="str">
        <f t="shared" si="45"/>
        <v/>
      </c>
      <c r="AB24" s="160" t="str">
        <f t="shared" si="7"/>
        <v/>
      </c>
      <c r="AC24" s="160" t="str">
        <f t="shared" si="8"/>
        <v/>
      </c>
      <c r="AD24" s="161" t="str">
        <f t="shared" si="8"/>
        <v/>
      </c>
      <c r="AE24" s="162" t="str">
        <f t="shared" si="46"/>
        <v/>
      </c>
      <c r="AF24" s="160" t="str">
        <f t="shared" si="9"/>
        <v/>
      </c>
      <c r="AG24" s="160" t="str">
        <f t="shared" si="10"/>
        <v/>
      </c>
      <c r="AH24" s="161" t="str">
        <f t="shared" si="10"/>
        <v/>
      </c>
      <c r="AI24" s="162" t="str">
        <f t="shared" si="47"/>
        <v/>
      </c>
      <c r="AJ24" s="160" t="str">
        <f t="shared" si="11"/>
        <v/>
      </c>
      <c r="AK24" s="160" t="str">
        <f t="shared" si="12"/>
        <v/>
      </c>
      <c r="AL24" s="161" t="str">
        <f t="shared" si="13"/>
        <v/>
      </c>
      <c r="AM24" s="162" t="str">
        <f t="shared" si="48"/>
        <v/>
      </c>
      <c r="AN24" s="160" t="str">
        <f t="shared" si="14"/>
        <v/>
      </c>
      <c r="AO24" s="160" t="str">
        <f t="shared" si="15"/>
        <v/>
      </c>
      <c r="AP24" s="161" t="str">
        <f t="shared" si="16"/>
        <v/>
      </c>
      <c r="AQ24" s="162" t="str">
        <f t="shared" si="49"/>
        <v/>
      </c>
      <c r="AR24" s="160" t="str">
        <f t="shared" si="17"/>
        <v/>
      </c>
      <c r="AS24" s="160" t="str">
        <f t="shared" si="18"/>
        <v/>
      </c>
      <c r="AT24" s="161" t="str">
        <f t="shared" si="19"/>
        <v/>
      </c>
      <c r="AU24" s="162" t="str">
        <f t="shared" si="50"/>
        <v/>
      </c>
      <c r="AV24" s="160" t="str">
        <f t="shared" si="20"/>
        <v/>
      </c>
      <c r="AW24" s="160" t="str">
        <f t="shared" si="21"/>
        <v/>
      </c>
      <c r="AX24" s="161" t="str">
        <f t="shared" si="22"/>
        <v/>
      </c>
      <c r="AY24" s="162" t="str">
        <f t="shared" si="51"/>
        <v/>
      </c>
      <c r="AZ24" s="160" t="str">
        <f t="shared" si="23"/>
        <v/>
      </c>
      <c r="BA24" s="160" t="str">
        <f t="shared" si="24"/>
        <v/>
      </c>
      <c r="BB24" s="161" t="str">
        <f t="shared" si="25"/>
        <v/>
      </c>
      <c r="BC24" s="162" t="str">
        <f t="shared" si="52"/>
        <v/>
      </c>
      <c r="BD24" s="160" t="str">
        <f t="shared" si="26"/>
        <v/>
      </c>
      <c r="BE24" s="160" t="str">
        <f t="shared" si="27"/>
        <v/>
      </c>
      <c r="BF24" s="161" t="str">
        <f t="shared" si="28"/>
        <v/>
      </c>
      <c r="BG24" s="199" t="str">
        <f t="shared" si="53"/>
        <v/>
      </c>
      <c r="BH24" s="200" t="str">
        <f t="shared" si="54"/>
        <v/>
      </c>
      <c r="BI24" s="200" t="str">
        <f t="shared" si="55"/>
        <v/>
      </c>
      <c r="BJ24" s="201" t="str">
        <f t="shared" si="56"/>
        <v/>
      </c>
      <c r="BK24" s="199" t="str">
        <f t="shared" si="57"/>
        <v/>
      </c>
      <c r="BL24" s="200" t="str">
        <f t="shared" si="29"/>
        <v/>
      </c>
      <c r="BM24" s="200" t="str">
        <f t="shared" si="30"/>
        <v/>
      </c>
      <c r="BN24" s="201" t="str">
        <f t="shared" si="31"/>
        <v/>
      </c>
      <c r="BO24" s="199" t="str">
        <f t="shared" si="58"/>
        <v/>
      </c>
      <c r="BP24" s="200" t="str">
        <f t="shared" si="32"/>
        <v/>
      </c>
      <c r="BQ24" s="200" t="str">
        <f t="shared" si="33"/>
        <v/>
      </c>
      <c r="BR24" s="202" t="str">
        <f t="shared" si="34"/>
        <v/>
      </c>
      <c r="BS24" s="199" t="str">
        <f t="shared" si="59"/>
        <v/>
      </c>
      <c r="BT24" s="200" t="str">
        <f t="shared" si="35"/>
        <v/>
      </c>
      <c r="BU24" s="200" t="str">
        <f t="shared" si="36"/>
        <v/>
      </c>
      <c r="BV24" s="201" t="str">
        <f t="shared" si="37"/>
        <v/>
      </c>
    </row>
    <row r="25" spans="1:74" s="2" customFormat="1" ht="33" customHeight="1" x14ac:dyDescent="0.25">
      <c r="A25" s="110"/>
      <c r="B25" s="106"/>
      <c r="C25" s="159" t="str">
        <f t="shared" si="38"/>
        <v/>
      </c>
      <c r="D25" s="160"/>
      <c r="E25" s="160"/>
      <c r="F25" s="161"/>
      <c r="G25" s="159" t="str">
        <f t="shared" si="39"/>
        <v/>
      </c>
      <c r="H25" s="160"/>
      <c r="I25" s="160"/>
      <c r="J25" s="161"/>
      <c r="K25" s="159" t="str">
        <f t="shared" si="40"/>
        <v/>
      </c>
      <c r="L25" s="160"/>
      <c r="M25" s="160"/>
      <c r="N25" s="161"/>
      <c r="O25" s="159" t="str">
        <f t="shared" si="41"/>
        <v/>
      </c>
      <c r="P25" s="160"/>
      <c r="Q25" s="160"/>
      <c r="R25" s="161"/>
      <c r="S25" s="162" t="str">
        <f t="shared" si="42"/>
        <v/>
      </c>
      <c r="T25" s="160" t="str">
        <f t="shared" si="43"/>
        <v/>
      </c>
      <c r="U25" s="160" t="str">
        <f t="shared" si="4"/>
        <v/>
      </c>
      <c r="V25" s="161" t="str">
        <f t="shared" si="4"/>
        <v/>
      </c>
      <c r="W25" s="162" t="str">
        <f t="shared" si="44"/>
        <v/>
      </c>
      <c r="X25" s="160" t="str">
        <f t="shared" si="5"/>
        <v/>
      </c>
      <c r="Y25" s="160" t="str">
        <f t="shared" si="6"/>
        <v/>
      </c>
      <c r="Z25" s="161" t="str">
        <f t="shared" si="6"/>
        <v/>
      </c>
      <c r="AA25" s="162" t="str">
        <f t="shared" si="45"/>
        <v/>
      </c>
      <c r="AB25" s="160" t="str">
        <f t="shared" si="7"/>
        <v/>
      </c>
      <c r="AC25" s="160" t="str">
        <f t="shared" si="8"/>
        <v/>
      </c>
      <c r="AD25" s="161" t="str">
        <f t="shared" si="8"/>
        <v/>
      </c>
      <c r="AE25" s="162" t="str">
        <f t="shared" si="46"/>
        <v/>
      </c>
      <c r="AF25" s="160" t="str">
        <f t="shared" si="9"/>
        <v/>
      </c>
      <c r="AG25" s="160" t="str">
        <f t="shared" si="10"/>
        <v/>
      </c>
      <c r="AH25" s="161" t="str">
        <f t="shared" si="10"/>
        <v/>
      </c>
      <c r="AI25" s="162" t="str">
        <f t="shared" si="47"/>
        <v/>
      </c>
      <c r="AJ25" s="160" t="str">
        <f t="shared" si="11"/>
        <v/>
      </c>
      <c r="AK25" s="160" t="str">
        <f t="shared" si="12"/>
        <v/>
      </c>
      <c r="AL25" s="161" t="str">
        <f t="shared" si="13"/>
        <v/>
      </c>
      <c r="AM25" s="162" t="str">
        <f t="shared" si="48"/>
        <v/>
      </c>
      <c r="AN25" s="160" t="str">
        <f t="shared" si="14"/>
        <v/>
      </c>
      <c r="AO25" s="160" t="str">
        <f t="shared" si="15"/>
        <v/>
      </c>
      <c r="AP25" s="161" t="str">
        <f t="shared" si="16"/>
        <v/>
      </c>
      <c r="AQ25" s="162" t="str">
        <f t="shared" si="49"/>
        <v/>
      </c>
      <c r="AR25" s="160" t="str">
        <f t="shared" si="17"/>
        <v/>
      </c>
      <c r="AS25" s="160" t="str">
        <f t="shared" si="18"/>
        <v/>
      </c>
      <c r="AT25" s="161" t="str">
        <f t="shared" si="19"/>
        <v/>
      </c>
      <c r="AU25" s="162" t="str">
        <f t="shared" si="50"/>
        <v/>
      </c>
      <c r="AV25" s="160" t="str">
        <f t="shared" si="20"/>
        <v/>
      </c>
      <c r="AW25" s="160" t="str">
        <f t="shared" si="21"/>
        <v/>
      </c>
      <c r="AX25" s="161" t="str">
        <f t="shared" si="22"/>
        <v/>
      </c>
      <c r="AY25" s="162" t="str">
        <f t="shared" si="51"/>
        <v/>
      </c>
      <c r="AZ25" s="160" t="str">
        <f t="shared" si="23"/>
        <v/>
      </c>
      <c r="BA25" s="160" t="str">
        <f t="shared" si="24"/>
        <v/>
      </c>
      <c r="BB25" s="161" t="str">
        <f t="shared" si="25"/>
        <v/>
      </c>
      <c r="BC25" s="162" t="str">
        <f t="shared" si="52"/>
        <v/>
      </c>
      <c r="BD25" s="160" t="str">
        <f t="shared" si="26"/>
        <v/>
      </c>
      <c r="BE25" s="160" t="str">
        <f t="shared" si="27"/>
        <v/>
      </c>
      <c r="BF25" s="161" t="str">
        <f t="shared" si="28"/>
        <v/>
      </c>
      <c r="BG25" s="199" t="str">
        <f t="shared" si="53"/>
        <v/>
      </c>
      <c r="BH25" s="200" t="str">
        <f t="shared" si="54"/>
        <v/>
      </c>
      <c r="BI25" s="200" t="str">
        <f t="shared" si="55"/>
        <v/>
      </c>
      <c r="BJ25" s="201" t="str">
        <f t="shared" si="56"/>
        <v/>
      </c>
      <c r="BK25" s="199" t="str">
        <f t="shared" si="57"/>
        <v/>
      </c>
      <c r="BL25" s="200" t="str">
        <f t="shared" si="29"/>
        <v/>
      </c>
      <c r="BM25" s="200" t="str">
        <f t="shared" si="30"/>
        <v/>
      </c>
      <c r="BN25" s="201" t="str">
        <f t="shared" si="31"/>
        <v/>
      </c>
      <c r="BO25" s="199" t="str">
        <f t="shared" si="58"/>
        <v/>
      </c>
      <c r="BP25" s="200" t="str">
        <f t="shared" si="32"/>
        <v/>
      </c>
      <c r="BQ25" s="200" t="str">
        <f t="shared" si="33"/>
        <v/>
      </c>
      <c r="BR25" s="202" t="str">
        <f t="shared" si="34"/>
        <v/>
      </c>
      <c r="BS25" s="199" t="str">
        <f t="shared" si="59"/>
        <v/>
      </c>
      <c r="BT25" s="200" t="str">
        <f t="shared" si="35"/>
        <v/>
      </c>
      <c r="BU25" s="200" t="str">
        <f t="shared" si="36"/>
        <v/>
      </c>
      <c r="BV25" s="201" t="str">
        <f t="shared" si="37"/>
        <v/>
      </c>
    </row>
    <row r="26" spans="1:74" s="2" customFormat="1" ht="33" customHeight="1" x14ac:dyDescent="0.25">
      <c r="A26" s="110"/>
      <c r="B26" s="106"/>
      <c r="C26" s="159" t="str">
        <f t="shared" si="38"/>
        <v/>
      </c>
      <c r="D26" s="160"/>
      <c r="E26" s="160"/>
      <c r="F26" s="161"/>
      <c r="G26" s="159" t="str">
        <f t="shared" si="39"/>
        <v/>
      </c>
      <c r="H26" s="160"/>
      <c r="I26" s="160"/>
      <c r="J26" s="161"/>
      <c r="K26" s="159" t="str">
        <f t="shared" si="40"/>
        <v/>
      </c>
      <c r="L26" s="160"/>
      <c r="M26" s="160"/>
      <c r="N26" s="161"/>
      <c r="O26" s="159" t="str">
        <f t="shared" si="41"/>
        <v/>
      </c>
      <c r="P26" s="160"/>
      <c r="Q26" s="160"/>
      <c r="R26" s="161"/>
      <c r="S26" s="162" t="str">
        <f t="shared" si="42"/>
        <v/>
      </c>
      <c r="T26" s="160" t="str">
        <f t="shared" si="43"/>
        <v/>
      </c>
      <c r="U26" s="160" t="str">
        <f t="shared" si="4"/>
        <v/>
      </c>
      <c r="V26" s="161" t="str">
        <f t="shared" si="4"/>
        <v/>
      </c>
      <c r="W26" s="162" t="str">
        <f t="shared" si="44"/>
        <v/>
      </c>
      <c r="X26" s="160" t="str">
        <f t="shared" si="5"/>
        <v/>
      </c>
      <c r="Y26" s="160" t="str">
        <f t="shared" si="6"/>
        <v/>
      </c>
      <c r="Z26" s="161" t="str">
        <f t="shared" si="6"/>
        <v/>
      </c>
      <c r="AA26" s="162" t="str">
        <f t="shared" si="45"/>
        <v/>
      </c>
      <c r="AB26" s="160" t="str">
        <f t="shared" si="7"/>
        <v/>
      </c>
      <c r="AC26" s="160" t="str">
        <f t="shared" si="8"/>
        <v/>
      </c>
      <c r="AD26" s="161" t="str">
        <f t="shared" si="8"/>
        <v/>
      </c>
      <c r="AE26" s="162" t="str">
        <f t="shared" si="46"/>
        <v/>
      </c>
      <c r="AF26" s="160" t="str">
        <f t="shared" si="9"/>
        <v/>
      </c>
      <c r="AG26" s="160" t="str">
        <f t="shared" si="10"/>
        <v/>
      </c>
      <c r="AH26" s="161" t="str">
        <f t="shared" si="10"/>
        <v/>
      </c>
      <c r="AI26" s="162" t="str">
        <f t="shared" si="47"/>
        <v/>
      </c>
      <c r="AJ26" s="160" t="str">
        <f t="shared" si="11"/>
        <v/>
      </c>
      <c r="AK26" s="160" t="str">
        <f t="shared" si="12"/>
        <v/>
      </c>
      <c r="AL26" s="161" t="str">
        <f t="shared" si="13"/>
        <v/>
      </c>
      <c r="AM26" s="162" t="str">
        <f t="shared" si="48"/>
        <v/>
      </c>
      <c r="AN26" s="160" t="str">
        <f t="shared" si="14"/>
        <v/>
      </c>
      <c r="AO26" s="160" t="str">
        <f t="shared" si="15"/>
        <v/>
      </c>
      <c r="AP26" s="161" t="str">
        <f t="shared" si="16"/>
        <v/>
      </c>
      <c r="AQ26" s="162" t="str">
        <f t="shared" si="49"/>
        <v/>
      </c>
      <c r="AR26" s="160" t="str">
        <f t="shared" si="17"/>
        <v/>
      </c>
      <c r="AS26" s="160" t="str">
        <f t="shared" si="18"/>
        <v/>
      </c>
      <c r="AT26" s="161" t="str">
        <f t="shared" si="19"/>
        <v/>
      </c>
      <c r="AU26" s="162" t="str">
        <f t="shared" si="50"/>
        <v/>
      </c>
      <c r="AV26" s="160" t="str">
        <f t="shared" si="20"/>
        <v/>
      </c>
      <c r="AW26" s="160" t="str">
        <f t="shared" si="21"/>
        <v/>
      </c>
      <c r="AX26" s="161" t="str">
        <f t="shared" si="22"/>
        <v/>
      </c>
      <c r="AY26" s="162" t="str">
        <f t="shared" si="51"/>
        <v/>
      </c>
      <c r="AZ26" s="160" t="str">
        <f t="shared" si="23"/>
        <v/>
      </c>
      <c r="BA26" s="160" t="str">
        <f t="shared" si="24"/>
        <v/>
      </c>
      <c r="BB26" s="161" t="str">
        <f t="shared" si="25"/>
        <v/>
      </c>
      <c r="BC26" s="162" t="str">
        <f t="shared" si="52"/>
        <v/>
      </c>
      <c r="BD26" s="160" t="str">
        <f t="shared" si="26"/>
        <v/>
      </c>
      <c r="BE26" s="160" t="str">
        <f t="shared" si="27"/>
        <v/>
      </c>
      <c r="BF26" s="161" t="str">
        <f t="shared" si="28"/>
        <v/>
      </c>
      <c r="BG26" s="199" t="str">
        <f t="shared" si="53"/>
        <v/>
      </c>
      <c r="BH26" s="200" t="str">
        <f t="shared" si="54"/>
        <v/>
      </c>
      <c r="BI26" s="200" t="str">
        <f t="shared" si="55"/>
        <v/>
      </c>
      <c r="BJ26" s="201" t="str">
        <f t="shared" si="56"/>
        <v/>
      </c>
      <c r="BK26" s="199" t="str">
        <f t="shared" si="57"/>
        <v/>
      </c>
      <c r="BL26" s="200" t="str">
        <f t="shared" si="29"/>
        <v/>
      </c>
      <c r="BM26" s="200" t="str">
        <f t="shared" si="30"/>
        <v/>
      </c>
      <c r="BN26" s="201" t="str">
        <f t="shared" si="31"/>
        <v/>
      </c>
      <c r="BO26" s="199" t="str">
        <f t="shared" si="58"/>
        <v/>
      </c>
      <c r="BP26" s="200" t="str">
        <f t="shared" si="32"/>
        <v/>
      </c>
      <c r="BQ26" s="200" t="str">
        <f t="shared" si="33"/>
        <v/>
      </c>
      <c r="BR26" s="202" t="str">
        <f t="shared" si="34"/>
        <v/>
      </c>
      <c r="BS26" s="199" t="str">
        <f t="shared" si="59"/>
        <v/>
      </c>
      <c r="BT26" s="200" t="str">
        <f t="shared" si="35"/>
        <v/>
      </c>
      <c r="BU26" s="200" t="str">
        <f t="shared" si="36"/>
        <v/>
      </c>
      <c r="BV26" s="201" t="str">
        <f t="shared" si="37"/>
        <v/>
      </c>
    </row>
    <row r="27" spans="1:74" s="2" customFormat="1" ht="33" customHeight="1" x14ac:dyDescent="0.25">
      <c r="A27" s="110"/>
      <c r="B27" s="106"/>
      <c r="C27" s="159" t="str">
        <f t="shared" si="38"/>
        <v/>
      </c>
      <c r="D27" s="160"/>
      <c r="E27" s="160"/>
      <c r="F27" s="161"/>
      <c r="G27" s="159" t="str">
        <f t="shared" si="39"/>
        <v/>
      </c>
      <c r="H27" s="160"/>
      <c r="I27" s="160"/>
      <c r="J27" s="161"/>
      <c r="K27" s="159" t="str">
        <f t="shared" si="40"/>
        <v/>
      </c>
      <c r="L27" s="160"/>
      <c r="M27" s="160"/>
      <c r="N27" s="161"/>
      <c r="O27" s="159" t="str">
        <f t="shared" si="41"/>
        <v/>
      </c>
      <c r="P27" s="160"/>
      <c r="Q27" s="160"/>
      <c r="R27" s="161"/>
      <c r="S27" s="162" t="str">
        <f t="shared" si="42"/>
        <v/>
      </c>
      <c r="T27" s="160" t="str">
        <f t="shared" si="43"/>
        <v/>
      </c>
      <c r="U27" s="160" t="str">
        <f t="shared" si="43"/>
        <v/>
      </c>
      <c r="V27" s="161" t="str">
        <f t="shared" si="43"/>
        <v/>
      </c>
      <c r="W27" s="162" t="str">
        <f t="shared" si="44"/>
        <v/>
      </c>
      <c r="X27" s="160" t="str">
        <f t="shared" si="5"/>
        <v/>
      </c>
      <c r="Y27" s="160" t="str">
        <f t="shared" si="6"/>
        <v/>
      </c>
      <c r="Z27" s="161" t="str">
        <f t="shared" si="6"/>
        <v/>
      </c>
      <c r="AA27" s="162" t="str">
        <f t="shared" si="45"/>
        <v/>
      </c>
      <c r="AB27" s="160" t="str">
        <f t="shared" si="7"/>
        <v/>
      </c>
      <c r="AC27" s="160" t="str">
        <f t="shared" si="8"/>
        <v/>
      </c>
      <c r="AD27" s="161" t="str">
        <f t="shared" si="8"/>
        <v/>
      </c>
      <c r="AE27" s="162" t="str">
        <f t="shared" si="46"/>
        <v/>
      </c>
      <c r="AF27" s="160" t="str">
        <f t="shared" si="9"/>
        <v/>
      </c>
      <c r="AG27" s="160" t="str">
        <f t="shared" si="10"/>
        <v/>
      </c>
      <c r="AH27" s="161" t="str">
        <f t="shared" si="10"/>
        <v/>
      </c>
      <c r="AI27" s="162" t="str">
        <f t="shared" si="47"/>
        <v/>
      </c>
      <c r="AJ27" s="160" t="str">
        <f t="shared" si="11"/>
        <v/>
      </c>
      <c r="AK27" s="160" t="str">
        <f t="shared" si="12"/>
        <v/>
      </c>
      <c r="AL27" s="161" t="str">
        <f t="shared" si="13"/>
        <v/>
      </c>
      <c r="AM27" s="162" t="str">
        <f t="shared" si="48"/>
        <v/>
      </c>
      <c r="AN27" s="160" t="str">
        <f t="shared" si="14"/>
        <v/>
      </c>
      <c r="AO27" s="160" t="str">
        <f t="shared" si="15"/>
        <v/>
      </c>
      <c r="AP27" s="161" t="str">
        <f t="shared" si="16"/>
        <v/>
      </c>
      <c r="AQ27" s="162" t="str">
        <f t="shared" si="49"/>
        <v/>
      </c>
      <c r="AR27" s="160" t="str">
        <f t="shared" si="17"/>
        <v/>
      </c>
      <c r="AS27" s="160" t="str">
        <f t="shared" si="18"/>
        <v/>
      </c>
      <c r="AT27" s="161" t="str">
        <f t="shared" si="19"/>
        <v/>
      </c>
      <c r="AU27" s="162" t="str">
        <f t="shared" si="50"/>
        <v/>
      </c>
      <c r="AV27" s="160" t="str">
        <f t="shared" si="20"/>
        <v/>
      </c>
      <c r="AW27" s="160" t="str">
        <f t="shared" si="21"/>
        <v/>
      </c>
      <c r="AX27" s="161" t="str">
        <f t="shared" si="22"/>
        <v/>
      </c>
      <c r="AY27" s="162" t="str">
        <f t="shared" si="51"/>
        <v/>
      </c>
      <c r="AZ27" s="160" t="str">
        <f t="shared" si="23"/>
        <v/>
      </c>
      <c r="BA27" s="160" t="str">
        <f t="shared" si="24"/>
        <v/>
      </c>
      <c r="BB27" s="161" t="str">
        <f t="shared" si="25"/>
        <v/>
      </c>
      <c r="BC27" s="162" t="str">
        <f t="shared" si="52"/>
        <v/>
      </c>
      <c r="BD27" s="160" t="str">
        <f t="shared" si="26"/>
        <v/>
      </c>
      <c r="BE27" s="160" t="str">
        <f t="shared" si="27"/>
        <v/>
      </c>
      <c r="BF27" s="161" t="str">
        <f t="shared" si="28"/>
        <v/>
      </c>
      <c r="BG27" s="199" t="str">
        <f t="shared" si="53"/>
        <v/>
      </c>
      <c r="BH27" s="200" t="str">
        <f t="shared" si="54"/>
        <v/>
      </c>
      <c r="BI27" s="200" t="str">
        <f t="shared" si="55"/>
        <v/>
      </c>
      <c r="BJ27" s="201" t="str">
        <f t="shared" si="56"/>
        <v/>
      </c>
      <c r="BK27" s="199" t="str">
        <f t="shared" si="57"/>
        <v/>
      </c>
      <c r="BL27" s="200" t="str">
        <f t="shared" si="29"/>
        <v/>
      </c>
      <c r="BM27" s="200" t="str">
        <f t="shared" si="30"/>
        <v/>
      </c>
      <c r="BN27" s="201" t="str">
        <f t="shared" si="31"/>
        <v/>
      </c>
      <c r="BO27" s="199" t="str">
        <f t="shared" si="58"/>
        <v/>
      </c>
      <c r="BP27" s="200" t="str">
        <f t="shared" si="32"/>
        <v/>
      </c>
      <c r="BQ27" s="200" t="str">
        <f t="shared" si="33"/>
        <v/>
      </c>
      <c r="BR27" s="202" t="str">
        <f t="shared" si="34"/>
        <v/>
      </c>
      <c r="BS27" s="199" t="str">
        <f t="shared" si="59"/>
        <v/>
      </c>
      <c r="BT27" s="200" t="str">
        <f t="shared" si="35"/>
        <v/>
      </c>
      <c r="BU27" s="200" t="str">
        <f t="shared" si="36"/>
        <v/>
      </c>
      <c r="BV27" s="201" t="str">
        <f t="shared" si="37"/>
        <v/>
      </c>
    </row>
    <row r="28" spans="1:74" s="2" customFormat="1" ht="33" customHeight="1" x14ac:dyDescent="0.25">
      <c r="A28" s="110"/>
      <c r="B28" s="106"/>
      <c r="C28" s="159" t="str">
        <f t="shared" si="38"/>
        <v/>
      </c>
      <c r="D28" s="160"/>
      <c r="E28" s="160"/>
      <c r="F28" s="161"/>
      <c r="G28" s="159" t="str">
        <f t="shared" si="39"/>
        <v/>
      </c>
      <c r="H28" s="160"/>
      <c r="I28" s="160"/>
      <c r="J28" s="161"/>
      <c r="K28" s="159" t="str">
        <f t="shared" si="40"/>
        <v/>
      </c>
      <c r="L28" s="160"/>
      <c r="M28" s="160"/>
      <c r="N28" s="161"/>
      <c r="O28" s="159" t="str">
        <f t="shared" si="41"/>
        <v/>
      </c>
      <c r="P28" s="160"/>
      <c r="Q28" s="160"/>
      <c r="R28" s="161"/>
      <c r="S28" s="162" t="str">
        <f t="shared" si="42"/>
        <v/>
      </c>
      <c r="T28" s="160" t="str">
        <f t="shared" si="43"/>
        <v/>
      </c>
      <c r="U28" s="160" t="str">
        <f t="shared" si="43"/>
        <v/>
      </c>
      <c r="V28" s="161" t="str">
        <f t="shared" si="43"/>
        <v/>
      </c>
      <c r="W28" s="162" t="str">
        <f t="shared" si="44"/>
        <v/>
      </c>
      <c r="X28" s="160" t="str">
        <f t="shared" si="5"/>
        <v/>
      </c>
      <c r="Y28" s="160" t="str">
        <f t="shared" si="6"/>
        <v/>
      </c>
      <c r="Z28" s="161" t="str">
        <f t="shared" si="6"/>
        <v/>
      </c>
      <c r="AA28" s="162" t="str">
        <f t="shared" si="45"/>
        <v/>
      </c>
      <c r="AB28" s="160" t="str">
        <f t="shared" si="7"/>
        <v/>
      </c>
      <c r="AC28" s="160" t="str">
        <f t="shared" si="8"/>
        <v/>
      </c>
      <c r="AD28" s="161" t="str">
        <f t="shared" si="8"/>
        <v/>
      </c>
      <c r="AE28" s="162" t="str">
        <f t="shared" si="46"/>
        <v/>
      </c>
      <c r="AF28" s="160" t="str">
        <f t="shared" si="9"/>
        <v/>
      </c>
      <c r="AG28" s="160" t="str">
        <f t="shared" si="10"/>
        <v/>
      </c>
      <c r="AH28" s="161" t="str">
        <f t="shared" si="10"/>
        <v/>
      </c>
      <c r="AI28" s="162" t="str">
        <f t="shared" si="47"/>
        <v/>
      </c>
      <c r="AJ28" s="160" t="str">
        <f t="shared" si="11"/>
        <v/>
      </c>
      <c r="AK28" s="160" t="str">
        <f t="shared" si="12"/>
        <v/>
      </c>
      <c r="AL28" s="161" t="str">
        <f t="shared" si="13"/>
        <v/>
      </c>
      <c r="AM28" s="162" t="str">
        <f t="shared" si="48"/>
        <v/>
      </c>
      <c r="AN28" s="160" t="str">
        <f t="shared" si="14"/>
        <v/>
      </c>
      <c r="AO28" s="160" t="str">
        <f t="shared" si="15"/>
        <v/>
      </c>
      <c r="AP28" s="161" t="str">
        <f t="shared" si="16"/>
        <v/>
      </c>
      <c r="AQ28" s="162" t="str">
        <f t="shared" si="49"/>
        <v/>
      </c>
      <c r="AR28" s="160" t="str">
        <f t="shared" si="17"/>
        <v/>
      </c>
      <c r="AS28" s="160" t="str">
        <f t="shared" si="18"/>
        <v/>
      </c>
      <c r="AT28" s="161" t="str">
        <f t="shared" si="19"/>
        <v/>
      </c>
      <c r="AU28" s="162" t="str">
        <f t="shared" si="50"/>
        <v/>
      </c>
      <c r="AV28" s="160" t="str">
        <f t="shared" si="20"/>
        <v/>
      </c>
      <c r="AW28" s="160" t="str">
        <f t="shared" si="21"/>
        <v/>
      </c>
      <c r="AX28" s="161" t="str">
        <f t="shared" si="22"/>
        <v/>
      </c>
      <c r="AY28" s="162" t="str">
        <f t="shared" si="51"/>
        <v/>
      </c>
      <c r="AZ28" s="160" t="str">
        <f t="shared" si="23"/>
        <v/>
      </c>
      <c r="BA28" s="160" t="str">
        <f t="shared" si="24"/>
        <v/>
      </c>
      <c r="BB28" s="161" t="str">
        <f t="shared" si="25"/>
        <v/>
      </c>
      <c r="BC28" s="162" t="str">
        <f t="shared" si="52"/>
        <v/>
      </c>
      <c r="BD28" s="160" t="str">
        <f t="shared" si="26"/>
        <v/>
      </c>
      <c r="BE28" s="160" t="str">
        <f t="shared" si="27"/>
        <v/>
      </c>
      <c r="BF28" s="161" t="str">
        <f t="shared" si="28"/>
        <v/>
      </c>
      <c r="BG28" s="199" t="str">
        <f t="shared" si="53"/>
        <v/>
      </c>
      <c r="BH28" s="200" t="str">
        <f t="shared" si="54"/>
        <v/>
      </c>
      <c r="BI28" s="200" t="str">
        <f t="shared" si="55"/>
        <v/>
      </c>
      <c r="BJ28" s="201" t="str">
        <f t="shared" si="56"/>
        <v/>
      </c>
      <c r="BK28" s="199" t="str">
        <f t="shared" si="57"/>
        <v/>
      </c>
      <c r="BL28" s="200" t="str">
        <f t="shared" si="29"/>
        <v/>
      </c>
      <c r="BM28" s="200" t="str">
        <f t="shared" si="30"/>
        <v/>
      </c>
      <c r="BN28" s="201" t="str">
        <f t="shared" si="31"/>
        <v/>
      </c>
      <c r="BO28" s="199" t="str">
        <f t="shared" si="58"/>
        <v/>
      </c>
      <c r="BP28" s="200" t="str">
        <f t="shared" si="32"/>
        <v/>
      </c>
      <c r="BQ28" s="200" t="str">
        <f t="shared" si="33"/>
        <v/>
      </c>
      <c r="BR28" s="202" t="str">
        <f t="shared" si="34"/>
        <v/>
      </c>
      <c r="BS28" s="199" t="str">
        <f t="shared" si="59"/>
        <v/>
      </c>
      <c r="BT28" s="200" t="str">
        <f t="shared" si="35"/>
        <v/>
      </c>
      <c r="BU28" s="200" t="str">
        <f t="shared" si="36"/>
        <v/>
      </c>
      <c r="BV28" s="201" t="str">
        <f t="shared" si="37"/>
        <v/>
      </c>
    </row>
    <row r="29" spans="1:74" s="2" customFormat="1" ht="33" customHeight="1" x14ac:dyDescent="0.25">
      <c r="A29" s="110"/>
      <c r="B29" s="106"/>
      <c r="C29" s="159" t="str">
        <f t="shared" si="38"/>
        <v/>
      </c>
      <c r="D29" s="160"/>
      <c r="E29" s="160"/>
      <c r="F29" s="161"/>
      <c r="G29" s="159" t="str">
        <f t="shared" si="39"/>
        <v/>
      </c>
      <c r="H29" s="160"/>
      <c r="I29" s="160"/>
      <c r="J29" s="161"/>
      <c r="K29" s="159" t="str">
        <f t="shared" si="40"/>
        <v/>
      </c>
      <c r="L29" s="160"/>
      <c r="M29" s="160"/>
      <c r="N29" s="161"/>
      <c r="O29" s="159" t="str">
        <f t="shared" si="41"/>
        <v/>
      </c>
      <c r="P29" s="160"/>
      <c r="Q29" s="160"/>
      <c r="R29" s="161"/>
      <c r="S29" s="162" t="str">
        <f t="shared" si="42"/>
        <v/>
      </c>
      <c r="T29" s="160" t="str">
        <f t="shared" si="43"/>
        <v/>
      </c>
      <c r="U29" s="160" t="str">
        <f t="shared" si="43"/>
        <v/>
      </c>
      <c r="V29" s="161" t="str">
        <f t="shared" si="43"/>
        <v/>
      </c>
      <c r="W29" s="162" t="str">
        <f t="shared" si="44"/>
        <v/>
      </c>
      <c r="X29" s="160" t="str">
        <f t="shared" si="5"/>
        <v/>
      </c>
      <c r="Y29" s="160" t="str">
        <f t="shared" si="6"/>
        <v/>
      </c>
      <c r="Z29" s="161" t="str">
        <f t="shared" si="6"/>
        <v/>
      </c>
      <c r="AA29" s="162" t="str">
        <f t="shared" si="45"/>
        <v/>
      </c>
      <c r="AB29" s="160" t="str">
        <f t="shared" si="7"/>
        <v/>
      </c>
      <c r="AC29" s="160" t="str">
        <f t="shared" si="8"/>
        <v/>
      </c>
      <c r="AD29" s="161" t="str">
        <f t="shared" si="8"/>
        <v/>
      </c>
      <c r="AE29" s="162" t="str">
        <f t="shared" si="46"/>
        <v/>
      </c>
      <c r="AF29" s="160" t="str">
        <f t="shared" si="9"/>
        <v/>
      </c>
      <c r="AG29" s="160" t="str">
        <f t="shared" si="10"/>
        <v/>
      </c>
      <c r="AH29" s="161" t="str">
        <f t="shared" si="10"/>
        <v/>
      </c>
      <c r="AI29" s="162" t="str">
        <f t="shared" si="47"/>
        <v/>
      </c>
      <c r="AJ29" s="160" t="str">
        <f t="shared" si="11"/>
        <v/>
      </c>
      <c r="AK29" s="160" t="str">
        <f t="shared" si="12"/>
        <v/>
      </c>
      <c r="AL29" s="161" t="str">
        <f t="shared" si="13"/>
        <v/>
      </c>
      <c r="AM29" s="162" t="str">
        <f t="shared" si="48"/>
        <v/>
      </c>
      <c r="AN29" s="160" t="str">
        <f t="shared" si="14"/>
        <v/>
      </c>
      <c r="AO29" s="160" t="str">
        <f t="shared" si="15"/>
        <v/>
      </c>
      <c r="AP29" s="161" t="str">
        <f t="shared" si="16"/>
        <v/>
      </c>
      <c r="AQ29" s="162" t="str">
        <f t="shared" si="49"/>
        <v/>
      </c>
      <c r="AR29" s="160" t="str">
        <f t="shared" si="17"/>
        <v/>
      </c>
      <c r="AS29" s="160" t="str">
        <f t="shared" si="18"/>
        <v/>
      </c>
      <c r="AT29" s="161" t="str">
        <f t="shared" si="19"/>
        <v/>
      </c>
      <c r="AU29" s="162" t="str">
        <f t="shared" si="50"/>
        <v/>
      </c>
      <c r="AV29" s="160" t="str">
        <f t="shared" si="20"/>
        <v/>
      </c>
      <c r="AW29" s="160" t="str">
        <f t="shared" si="21"/>
        <v/>
      </c>
      <c r="AX29" s="161" t="str">
        <f t="shared" si="22"/>
        <v/>
      </c>
      <c r="AY29" s="162" t="str">
        <f t="shared" si="51"/>
        <v/>
      </c>
      <c r="AZ29" s="160" t="str">
        <f t="shared" si="23"/>
        <v/>
      </c>
      <c r="BA29" s="160" t="str">
        <f t="shared" si="24"/>
        <v/>
      </c>
      <c r="BB29" s="161" t="str">
        <f t="shared" si="25"/>
        <v/>
      </c>
      <c r="BC29" s="162" t="str">
        <f t="shared" si="52"/>
        <v/>
      </c>
      <c r="BD29" s="160" t="str">
        <f t="shared" si="26"/>
        <v/>
      </c>
      <c r="BE29" s="160" t="str">
        <f t="shared" si="27"/>
        <v/>
      </c>
      <c r="BF29" s="161" t="str">
        <f t="shared" si="28"/>
        <v/>
      </c>
      <c r="BG29" s="199" t="str">
        <f t="shared" si="53"/>
        <v/>
      </c>
      <c r="BH29" s="200" t="str">
        <f t="shared" si="54"/>
        <v/>
      </c>
      <c r="BI29" s="200" t="str">
        <f t="shared" si="55"/>
        <v/>
      </c>
      <c r="BJ29" s="201" t="str">
        <f t="shared" si="56"/>
        <v/>
      </c>
      <c r="BK29" s="199" t="str">
        <f t="shared" si="57"/>
        <v/>
      </c>
      <c r="BL29" s="200" t="str">
        <f t="shared" si="29"/>
        <v/>
      </c>
      <c r="BM29" s="200" t="str">
        <f t="shared" si="30"/>
        <v/>
      </c>
      <c r="BN29" s="201" t="str">
        <f t="shared" si="31"/>
        <v/>
      </c>
      <c r="BO29" s="199" t="str">
        <f t="shared" si="58"/>
        <v/>
      </c>
      <c r="BP29" s="200" t="str">
        <f t="shared" si="32"/>
        <v/>
      </c>
      <c r="BQ29" s="200" t="str">
        <f t="shared" si="33"/>
        <v/>
      </c>
      <c r="BR29" s="202" t="str">
        <f t="shared" si="34"/>
        <v/>
      </c>
      <c r="BS29" s="199" t="str">
        <f t="shared" si="59"/>
        <v/>
      </c>
      <c r="BT29" s="200" t="str">
        <f t="shared" si="35"/>
        <v/>
      </c>
      <c r="BU29" s="200" t="str">
        <f t="shared" si="36"/>
        <v/>
      </c>
      <c r="BV29" s="201" t="str">
        <f t="shared" si="37"/>
        <v/>
      </c>
    </row>
    <row r="30" spans="1:74" s="2" customFormat="1" ht="33" customHeight="1" x14ac:dyDescent="0.25">
      <c r="A30" s="110"/>
      <c r="B30" s="106"/>
      <c r="C30" s="159" t="str">
        <f t="shared" si="38"/>
        <v/>
      </c>
      <c r="D30" s="160"/>
      <c r="E30" s="160"/>
      <c r="F30" s="161"/>
      <c r="G30" s="159" t="str">
        <f t="shared" si="39"/>
        <v/>
      </c>
      <c r="H30" s="160"/>
      <c r="I30" s="160"/>
      <c r="J30" s="161"/>
      <c r="K30" s="159" t="str">
        <f t="shared" si="40"/>
        <v/>
      </c>
      <c r="L30" s="160"/>
      <c r="M30" s="160"/>
      <c r="N30" s="161"/>
      <c r="O30" s="159" t="str">
        <f t="shared" si="41"/>
        <v/>
      </c>
      <c r="P30" s="160"/>
      <c r="Q30" s="160"/>
      <c r="R30" s="161"/>
      <c r="S30" s="162" t="str">
        <f t="shared" si="42"/>
        <v/>
      </c>
      <c r="T30" s="160" t="str">
        <f t="shared" si="43"/>
        <v/>
      </c>
      <c r="U30" s="160" t="str">
        <f t="shared" si="43"/>
        <v/>
      </c>
      <c r="V30" s="161" t="str">
        <f t="shared" si="43"/>
        <v/>
      </c>
      <c r="W30" s="162" t="str">
        <f t="shared" si="44"/>
        <v/>
      </c>
      <c r="X30" s="160" t="str">
        <f t="shared" si="5"/>
        <v/>
      </c>
      <c r="Y30" s="160" t="str">
        <f t="shared" si="6"/>
        <v/>
      </c>
      <c r="Z30" s="161" t="str">
        <f t="shared" si="6"/>
        <v/>
      </c>
      <c r="AA30" s="162" t="str">
        <f t="shared" si="45"/>
        <v/>
      </c>
      <c r="AB30" s="160" t="str">
        <f t="shared" si="7"/>
        <v/>
      </c>
      <c r="AC30" s="160" t="str">
        <f t="shared" si="8"/>
        <v/>
      </c>
      <c r="AD30" s="161" t="str">
        <f t="shared" si="8"/>
        <v/>
      </c>
      <c r="AE30" s="162" t="str">
        <f t="shared" si="46"/>
        <v/>
      </c>
      <c r="AF30" s="160" t="str">
        <f t="shared" si="9"/>
        <v/>
      </c>
      <c r="AG30" s="160" t="str">
        <f t="shared" si="10"/>
        <v/>
      </c>
      <c r="AH30" s="161" t="str">
        <f t="shared" si="10"/>
        <v/>
      </c>
      <c r="AI30" s="162" t="str">
        <f t="shared" si="47"/>
        <v/>
      </c>
      <c r="AJ30" s="160" t="str">
        <f t="shared" si="11"/>
        <v/>
      </c>
      <c r="AK30" s="160" t="str">
        <f t="shared" si="12"/>
        <v/>
      </c>
      <c r="AL30" s="161" t="str">
        <f t="shared" si="13"/>
        <v/>
      </c>
      <c r="AM30" s="162" t="str">
        <f t="shared" si="48"/>
        <v/>
      </c>
      <c r="AN30" s="160" t="str">
        <f t="shared" si="14"/>
        <v/>
      </c>
      <c r="AO30" s="160" t="str">
        <f t="shared" si="15"/>
        <v/>
      </c>
      <c r="AP30" s="161" t="str">
        <f t="shared" si="16"/>
        <v/>
      </c>
      <c r="AQ30" s="162" t="str">
        <f t="shared" si="49"/>
        <v/>
      </c>
      <c r="AR30" s="160" t="str">
        <f t="shared" si="17"/>
        <v/>
      </c>
      <c r="AS30" s="160" t="str">
        <f t="shared" si="18"/>
        <v/>
      </c>
      <c r="AT30" s="161" t="str">
        <f t="shared" si="19"/>
        <v/>
      </c>
      <c r="AU30" s="162" t="str">
        <f t="shared" si="50"/>
        <v/>
      </c>
      <c r="AV30" s="160" t="str">
        <f t="shared" si="20"/>
        <v/>
      </c>
      <c r="AW30" s="160" t="str">
        <f t="shared" si="21"/>
        <v/>
      </c>
      <c r="AX30" s="161" t="str">
        <f t="shared" si="22"/>
        <v/>
      </c>
      <c r="AY30" s="162" t="str">
        <f t="shared" si="51"/>
        <v/>
      </c>
      <c r="AZ30" s="160" t="str">
        <f t="shared" si="23"/>
        <v/>
      </c>
      <c r="BA30" s="160" t="str">
        <f t="shared" si="24"/>
        <v/>
      </c>
      <c r="BB30" s="161" t="str">
        <f t="shared" si="25"/>
        <v/>
      </c>
      <c r="BC30" s="162" t="str">
        <f t="shared" si="52"/>
        <v/>
      </c>
      <c r="BD30" s="160" t="str">
        <f t="shared" si="26"/>
        <v/>
      </c>
      <c r="BE30" s="160" t="str">
        <f t="shared" si="27"/>
        <v/>
      </c>
      <c r="BF30" s="161" t="str">
        <f t="shared" si="28"/>
        <v/>
      </c>
      <c r="BG30" s="199" t="str">
        <f t="shared" si="53"/>
        <v/>
      </c>
      <c r="BH30" s="200" t="str">
        <f t="shared" si="54"/>
        <v/>
      </c>
      <c r="BI30" s="200" t="str">
        <f t="shared" si="55"/>
        <v/>
      </c>
      <c r="BJ30" s="201" t="str">
        <f t="shared" si="56"/>
        <v/>
      </c>
      <c r="BK30" s="199" t="str">
        <f t="shared" si="57"/>
        <v/>
      </c>
      <c r="BL30" s="200" t="str">
        <f t="shared" si="29"/>
        <v/>
      </c>
      <c r="BM30" s="200" t="str">
        <f t="shared" si="30"/>
        <v/>
      </c>
      <c r="BN30" s="201" t="str">
        <f t="shared" si="31"/>
        <v/>
      </c>
      <c r="BO30" s="199" t="str">
        <f t="shared" si="58"/>
        <v/>
      </c>
      <c r="BP30" s="200" t="str">
        <f t="shared" si="32"/>
        <v/>
      </c>
      <c r="BQ30" s="200" t="str">
        <f t="shared" si="33"/>
        <v/>
      </c>
      <c r="BR30" s="202" t="str">
        <f t="shared" si="34"/>
        <v/>
      </c>
      <c r="BS30" s="199" t="str">
        <f t="shared" si="59"/>
        <v/>
      </c>
      <c r="BT30" s="200" t="str">
        <f t="shared" si="35"/>
        <v/>
      </c>
      <c r="BU30" s="200" t="str">
        <f t="shared" si="36"/>
        <v/>
      </c>
      <c r="BV30" s="201" t="str">
        <f t="shared" si="37"/>
        <v/>
      </c>
    </row>
    <row r="31" spans="1:74" s="2" customFormat="1" ht="33" customHeight="1" x14ac:dyDescent="0.25">
      <c r="A31" s="110"/>
      <c r="B31" s="106"/>
      <c r="C31" s="159" t="str">
        <f t="shared" si="38"/>
        <v/>
      </c>
      <c r="D31" s="160"/>
      <c r="E31" s="160"/>
      <c r="F31" s="161"/>
      <c r="G31" s="159" t="str">
        <f t="shared" si="39"/>
        <v/>
      </c>
      <c r="H31" s="160"/>
      <c r="I31" s="160"/>
      <c r="J31" s="161"/>
      <c r="K31" s="159" t="str">
        <f t="shared" si="40"/>
        <v/>
      </c>
      <c r="L31" s="160"/>
      <c r="M31" s="160"/>
      <c r="N31" s="161"/>
      <c r="O31" s="159" t="str">
        <f t="shared" si="41"/>
        <v/>
      </c>
      <c r="P31" s="160"/>
      <c r="Q31" s="160"/>
      <c r="R31" s="161"/>
      <c r="S31" s="162" t="str">
        <f t="shared" si="42"/>
        <v/>
      </c>
      <c r="T31" s="160" t="str">
        <f t="shared" si="43"/>
        <v/>
      </c>
      <c r="U31" s="160" t="str">
        <f t="shared" si="43"/>
        <v/>
      </c>
      <c r="V31" s="161" t="str">
        <f t="shared" si="43"/>
        <v/>
      </c>
      <c r="W31" s="162" t="str">
        <f t="shared" si="44"/>
        <v/>
      </c>
      <c r="X31" s="160" t="str">
        <f t="shared" si="5"/>
        <v/>
      </c>
      <c r="Y31" s="160" t="str">
        <f t="shared" si="6"/>
        <v/>
      </c>
      <c r="Z31" s="161" t="str">
        <f t="shared" si="6"/>
        <v/>
      </c>
      <c r="AA31" s="162" t="str">
        <f t="shared" si="45"/>
        <v/>
      </c>
      <c r="AB31" s="160" t="str">
        <f t="shared" si="7"/>
        <v/>
      </c>
      <c r="AC31" s="160" t="str">
        <f t="shared" si="8"/>
        <v/>
      </c>
      <c r="AD31" s="161" t="str">
        <f t="shared" si="8"/>
        <v/>
      </c>
      <c r="AE31" s="162" t="str">
        <f t="shared" si="46"/>
        <v/>
      </c>
      <c r="AF31" s="160" t="str">
        <f t="shared" si="9"/>
        <v/>
      </c>
      <c r="AG31" s="160" t="str">
        <f t="shared" si="10"/>
        <v/>
      </c>
      <c r="AH31" s="161" t="str">
        <f t="shared" si="10"/>
        <v/>
      </c>
      <c r="AI31" s="162" t="str">
        <f t="shared" si="47"/>
        <v/>
      </c>
      <c r="AJ31" s="160" t="str">
        <f t="shared" si="11"/>
        <v/>
      </c>
      <c r="AK31" s="160" t="str">
        <f t="shared" si="12"/>
        <v/>
      </c>
      <c r="AL31" s="161" t="str">
        <f t="shared" si="13"/>
        <v/>
      </c>
      <c r="AM31" s="162" t="str">
        <f t="shared" si="48"/>
        <v/>
      </c>
      <c r="AN31" s="160" t="str">
        <f t="shared" si="14"/>
        <v/>
      </c>
      <c r="AO31" s="160" t="str">
        <f t="shared" si="15"/>
        <v/>
      </c>
      <c r="AP31" s="161" t="str">
        <f t="shared" si="16"/>
        <v/>
      </c>
      <c r="AQ31" s="162" t="str">
        <f t="shared" si="49"/>
        <v/>
      </c>
      <c r="AR31" s="160" t="str">
        <f t="shared" si="17"/>
        <v/>
      </c>
      <c r="AS31" s="160" t="str">
        <f t="shared" si="18"/>
        <v/>
      </c>
      <c r="AT31" s="161" t="str">
        <f t="shared" si="19"/>
        <v/>
      </c>
      <c r="AU31" s="162" t="str">
        <f t="shared" si="50"/>
        <v/>
      </c>
      <c r="AV31" s="160" t="str">
        <f t="shared" si="20"/>
        <v/>
      </c>
      <c r="AW31" s="160" t="str">
        <f t="shared" si="21"/>
        <v/>
      </c>
      <c r="AX31" s="161" t="str">
        <f t="shared" si="22"/>
        <v/>
      </c>
      <c r="AY31" s="162" t="str">
        <f t="shared" si="51"/>
        <v/>
      </c>
      <c r="AZ31" s="160" t="str">
        <f t="shared" si="23"/>
        <v/>
      </c>
      <c r="BA31" s="160" t="str">
        <f t="shared" si="24"/>
        <v/>
      </c>
      <c r="BB31" s="161" t="str">
        <f t="shared" si="25"/>
        <v/>
      </c>
      <c r="BC31" s="162" t="str">
        <f t="shared" si="52"/>
        <v/>
      </c>
      <c r="BD31" s="160" t="str">
        <f t="shared" si="26"/>
        <v/>
      </c>
      <c r="BE31" s="160" t="str">
        <f t="shared" si="27"/>
        <v/>
      </c>
      <c r="BF31" s="161" t="str">
        <f t="shared" si="28"/>
        <v/>
      </c>
      <c r="BG31" s="199" t="str">
        <f t="shared" si="53"/>
        <v/>
      </c>
      <c r="BH31" s="200" t="str">
        <f t="shared" si="54"/>
        <v/>
      </c>
      <c r="BI31" s="200" t="str">
        <f t="shared" si="55"/>
        <v/>
      </c>
      <c r="BJ31" s="201" t="str">
        <f t="shared" si="56"/>
        <v/>
      </c>
      <c r="BK31" s="199" t="str">
        <f t="shared" si="57"/>
        <v/>
      </c>
      <c r="BL31" s="200" t="str">
        <f t="shared" si="29"/>
        <v/>
      </c>
      <c r="BM31" s="200" t="str">
        <f t="shared" si="30"/>
        <v/>
      </c>
      <c r="BN31" s="201" t="str">
        <f t="shared" si="31"/>
        <v/>
      </c>
      <c r="BO31" s="199" t="str">
        <f t="shared" si="58"/>
        <v/>
      </c>
      <c r="BP31" s="200" t="str">
        <f t="shared" si="32"/>
        <v/>
      </c>
      <c r="BQ31" s="200" t="str">
        <f t="shared" si="33"/>
        <v/>
      </c>
      <c r="BR31" s="202" t="str">
        <f t="shared" si="34"/>
        <v/>
      </c>
      <c r="BS31" s="199" t="str">
        <f t="shared" si="59"/>
        <v/>
      </c>
      <c r="BT31" s="200" t="str">
        <f t="shared" si="35"/>
        <v/>
      </c>
      <c r="BU31" s="200" t="str">
        <f t="shared" si="36"/>
        <v/>
      </c>
      <c r="BV31" s="201" t="str">
        <f t="shared" si="37"/>
        <v/>
      </c>
    </row>
    <row r="32" spans="1:74" s="2" customFormat="1" ht="33" customHeight="1" x14ac:dyDescent="0.25">
      <c r="A32" s="110"/>
      <c r="B32" s="106"/>
      <c r="C32" s="159" t="str">
        <f t="shared" si="38"/>
        <v/>
      </c>
      <c r="D32" s="160"/>
      <c r="E32" s="160"/>
      <c r="F32" s="161"/>
      <c r="G32" s="159" t="str">
        <f t="shared" si="39"/>
        <v/>
      </c>
      <c r="H32" s="160"/>
      <c r="I32" s="160"/>
      <c r="J32" s="161"/>
      <c r="K32" s="159" t="str">
        <f t="shared" si="40"/>
        <v/>
      </c>
      <c r="L32" s="160"/>
      <c r="M32" s="160"/>
      <c r="N32" s="161"/>
      <c r="O32" s="159" t="str">
        <f t="shared" si="41"/>
        <v/>
      </c>
      <c r="P32" s="160"/>
      <c r="Q32" s="160"/>
      <c r="R32" s="161"/>
      <c r="S32" s="162" t="str">
        <f t="shared" si="42"/>
        <v/>
      </c>
      <c r="T32" s="160" t="str">
        <f t="shared" si="43"/>
        <v/>
      </c>
      <c r="U32" s="160" t="str">
        <f t="shared" si="43"/>
        <v/>
      </c>
      <c r="V32" s="161" t="str">
        <f t="shared" si="43"/>
        <v/>
      </c>
      <c r="W32" s="162" t="str">
        <f t="shared" si="44"/>
        <v/>
      </c>
      <c r="X32" s="160" t="str">
        <f t="shared" si="5"/>
        <v/>
      </c>
      <c r="Y32" s="160" t="str">
        <f t="shared" si="6"/>
        <v/>
      </c>
      <c r="Z32" s="161" t="str">
        <f t="shared" si="6"/>
        <v/>
      </c>
      <c r="AA32" s="162" t="str">
        <f t="shared" si="45"/>
        <v/>
      </c>
      <c r="AB32" s="160" t="str">
        <f t="shared" si="7"/>
        <v/>
      </c>
      <c r="AC32" s="160" t="str">
        <f t="shared" si="8"/>
        <v/>
      </c>
      <c r="AD32" s="161" t="str">
        <f t="shared" si="8"/>
        <v/>
      </c>
      <c r="AE32" s="162" t="str">
        <f t="shared" si="46"/>
        <v/>
      </c>
      <c r="AF32" s="160" t="str">
        <f t="shared" si="9"/>
        <v/>
      </c>
      <c r="AG32" s="160" t="str">
        <f t="shared" si="10"/>
        <v/>
      </c>
      <c r="AH32" s="161" t="str">
        <f t="shared" si="10"/>
        <v/>
      </c>
      <c r="AI32" s="162" t="str">
        <f t="shared" si="47"/>
        <v/>
      </c>
      <c r="AJ32" s="160" t="str">
        <f t="shared" si="11"/>
        <v/>
      </c>
      <c r="AK32" s="160" t="str">
        <f t="shared" si="12"/>
        <v/>
      </c>
      <c r="AL32" s="161" t="str">
        <f t="shared" si="13"/>
        <v/>
      </c>
      <c r="AM32" s="162" t="str">
        <f t="shared" si="48"/>
        <v/>
      </c>
      <c r="AN32" s="160" t="str">
        <f t="shared" si="14"/>
        <v/>
      </c>
      <c r="AO32" s="160" t="str">
        <f t="shared" si="15"/>
        <v/>
      </c>
      <c r="AP32" s="161" t="str">
        <f t="shared" si="16"/>
        <v/>
      </c>
      <c r="AQ32" s="162" t="str">
        <f t="shared" si="49"/>
        <v/>
      </c>
      <c r="AR32" s="160" t="str">
        <f t="shared" si="17"/>
        <v/>
      </c>
      <c r="AS32" s="160" t="str">
        <f t="shared" si="18"/>
        <v/>
      </c>
      <c r="AT32" s="161" t="str">
        <f t="shared" si="19"/>
        <v/>
      </c>
      <c r="AU32" s="162" t="str">
        <f t="shared" si="50"/>
        <v/>
      </c>
      <c r="AV32" s="160" t="str">
        <f t="shared" si="20"/>
        <v/>
      </c>
      <c r="AW32" s="160" t="str">
        <f t="shared" si="21"/>
        <v/>
      </c>
      <c r="AX32" s="161" t="str">
        <f t="shared" si="22"/>
        <v/>
      </c>
      <c r="AY32" s="162" t="str">
        <f t="shared" si="51"/>
        <v/>
      </c>
      <c r="AZ32" s="160" t="str">
        <f t="shared" si="23"/>
        <v/>
      </c>
      <c r="BA32" s="160" t="str">
        <f t="shared" si="24"/>
        <v/>
      </c>
      <c r="BB32" s="161" t="str">
        <f t="shared" si="25"/>
        <v/>
      </c>
      <c r="BC32" s="162" t="str">
        <f t="shared" si="52"/>
        <v/>
      </c>
      <c r="BD32" s="160" t="str">
        <f t="shared" si="26"/>
        <v/>
      </c>
      <c r="BE32" s="160" t="str">
        <f t="shared" si="27"/>
        <v/>
      </c>
      <c r="BF32" s="161" t="str">
        <f t="shared" si="28"/>
        <v/>
      </c>
      <c r="BG32" s="199" t="str">
        <f t="shared" si="53"/>
        <v/>
      </c>
      <c r="BH32" s="200" t="str">
        <f t="shared" si="54"/>
        <v/>
      </c>
      <c r="BI32" s="200" t="str">
        <f t="shared" si="55"/>
        <v/>
      </c>
      <c r="BJ32" s="201" t="str">
        <f t="shared" si="56"/>
        <v/>
      </c>
      <c r="BK32" s="199" t="str">
        <f t="shared" si="57"/>
        <v/>
      </c>
      <c r="BL32" s="200" t="str">
        <f t="shared" si="29"/>
        <v/>
      </c>
      <c r="BM32" s="200" t="str">
        <f t="shared" si="30"/>
        <v/>
      </c>
      <c r="BN32" s="201" t="str">
        <f t="shared" si="31"/>
        <v/>
      </c>
      <c r="BO32" s="199" t="str">
        <f t="shared" si="58"/>
        <v/>
      </c>
      <c r="BP32" s="200" t="str">
        <f t="shared" si="32"/>
        <v/>
      </c>
      <c r="BQ32" s="200" t="str">
        <f t="shared" si="33"/>
        <v/>
      </c>
      <c r="BR32" s="202" t="str">
        <f t="shared" si="34"/>
        <v/>
      </c>
      <c r="BS32" s="199" t="str">
        <f t="shared" si="59"/>
        <v/>
      </c>
      <c r="BT32" s="200" t="str">
        <f t="shared" si="35"/>
        <v/>
      </c>
      <c r="BU32" s="200" t="str">
        <f t="shared" si="36"/>
        <v/>
      </c>
      <c r="BV32" s="201" t="str">
        <f t="shared" si="37"/>
        <v/>
      </c>
    </row>
    <row r="33" spans="1:74" s="2" customFormat="1" ht="33" customHeight="1" x14ac:dyDescent="0.25">
      <c r="A33" s="110"/>
      <c r="B33" s="106"/>
      <c r="C33" s="159" t="str">
        <f t="shared" si="38"/>
        <v/>
      </c>
      <c r="D33" s="160"/>
      <c r="E33" s="160"/>
      <c r="F33" s="161"/>
      <c r="G33" s="159" t="str">
        <f t="shared" si="39"/>
        <v/>
      </c>
      <c r="H33" s="160"/>
      <c r="I33" s="160"/>
      <c r="J33" s="161"/>
      <c r="K33" s="159" t="str">
        <f t="shared" si="40"/>
        <v/>
      </c>
      <c r="L33" s="160"/>
      <c r="M33" s="160"/>
      <c r="N33" s="161"/>
      <c r="O33" s="159" t="str">
        <f t="shared" si="41"/>
        <v/>
      </c>
      <c r="P33" s="160"/>
      <c r="Q33" s="160"/>
      <c r="R33" s="161"/>
      <c r="S33" s="162" t="str">
        <f t="shared" si="42"/>
        <v/>
      </c>
      <c r="T33" s="160" t="str">
        <f t="shared" si="43"/>
        <v/>
      </c>
      <c r="U33" s="160" t="str">
        <f t="shared" si="43"/>
        <v/>
      </c>
      <c r="V33" s="161" t="str">
        <f t="shared" si="43"/>
        <v/>
      </c>
      <c r="W33" s="162" t="str">
        <f t="shared" si="44"/>
        <v/>
      </c>
      <c r="X33" s="160" t="str">
        <f t="shared" si="5"/>
        <v/>
      </c>
      <c r="Y33" s="160" t="str">
        <f t="shared" si="6"/>
        <v/>
      </c>
      <c r="Z33" s="161" t="str">
        <f t="shared" si="6"/>
        <v/>
      </c>
      <c r="AA33" s="162" t="str">
        <f t="shared" si="45"/>
        <v/>
      </c>
      <c r="AB33" s="160" t="str">
        <f t="shared" si="7"/>
        <v/>
      </c>
      <c r="AC33" s="160" t="str">
        <f t="shared" si="8"/>
        <v/>
      </c>
      <c r="AD33" s="161" t="str">
        <f t="shared" si="8"/>
        <v/>
      </c>
      <c r="AE33" s="162" t="str">
        <f t="shared" si="46"/>
        <v/>
      </c>
      <c r="AF33" s="160" t="str">
        <f t="shared" si="9"/>
        <v/>
      </c>
      <c r="AG33" s="160" t="str">
        <f t="shared" si="10"/>
        <v/>
      </c>
      <c r="AH33" s="161" t="str">
        <f t="shared" si="10"/>
        <v/>
      </c>
      <c r="AI33" s="162" t="str">
        <f t="shared" si="47"/>
        <v/>
      </c>
      <c r="AJ33" s="160" t="str">
        <f t="shared" si="11"/>
        <v/>
      </c>
      <c r="AK33" s="160" t="str">
        <f t="shared" si="12"/>
        <v/>
      </c>
      <c r="AL33" s="161" t="str">
        <f t="shared" si="13"/>
        <v/>
      </c>
      <c r="AM33" s="162" t="str">
        <f t="shared" si="48"/>
        <v/>
      </c>
      <c r="AN33" s="160" t="str">
        <f t="shared" si="14"/>
        <v/>
      </c>
      <c r="AO33" s="160" t="str">
        <f t="shared" si="15"/>
        <v/>
      </c>
      <c r="AP33" s="161" t="str">
        <f t="shared" si="16"/>
        <v/>
      </c>
      <c r="AQ33" s="162" t="str">
        <f t="shared" si="49"/>
        <v/>
      </c>
      <c r="AR33" s="160" t="str">
        <f t="shared" si="17"/>
        <v/>
      </c>
      <c r="AS33" s="160" t="str">
        <f t="shared" si="18"/>
        <v/>
      </c>
      <c r="AT33" s="161" t="str">
        <f t="shared" si="19"/>
        <v/>
      </c>
      <c r="AU33" s="162" t="str">
        <f t="shared" si="50"/>
        <v/>
      </c>
      <c r="AV33" s="160" t="str">
        <f t="shared" si="20"/>
        <v/>
      </c>
      <c r="AW33" s="160" t="str">
        <f t="shared" si="21"/>
        <v/>
      </c>
      <c r="AX33" s="161" t="str">
        <f t="shared" si="22"/>
        <v/>
      </c>
      <c r="AY33" s="162" t="str">
        <f t="shared" si="51"/>
        <v/>
      </c>
      <c r="AZ33" s="160" t="str">
        <f t="shared" si="23"/>
        <v/>
      </c>
      <c r="BA33" s="160" t="str">
        <f t="shared" si="24"/>
        <v/>
      </c>
      <c r="BB33" s="161" t="str">
        <f t="shared" si="25"/>
        <v/>
      </c>
      <c r="BC33" s="162" t="str">
        <f t="shared" si="52"/>
        <v/>
      </c>
      <c r="BD33" s="160" t="str">
        <f t="shared" si="26"/>
        <v/>
      </c>
      <c r="BE33" s="160" t="str">
        <f t="shared" si="27"/>
        <v/>
      </c>
      <c r="BF33" s="161" t="str">
        <f t="shared" si="28"/>
        <v/>
      </c>
      <c r="BG33" s="199" t="str">
        <f t="shared" si="53"/>
        <v/>
      </c>
      <c r="BH33" s="200" t="str">
        <f t="shared" si="54"/>
        <v/>
      </c>
      <c r="BI33" s="200" t="str">
        <f t="shared" si="55"/>
        <v/>
      </c>
      <c r="BJ33" s="201" t="str">
        <f t="shared" si="56"/>
        <v/>
      </c>
      <c r="BK33" s="199" t="str">
        <f t="shared" si="57"/>
        <v/>
      </c>
      <c r="BL33" s="200" t="str">
        <f t="shared" si="29"/>
        <v/>
      </c>
      <c r="BM33" s="200" t="str">
        <f t="shared" si="30"/>
        <v/>
      </c>
      <c r="BN33" s="201" t="str">
        <f t="shared" si="31"/>
        <v/>
      </c>
      <c r="BO33" s="199" t="str">
        <f t="shared" si="58"/>
        <v/>
      </c>
      <c r="BP33" s="200" t="str">
        <f t="shared" si="32"/>
        <v/>
      </c>
      <c r="BQ33" s="200" t="str">
        <f t="shared" si="33"/>
        <v/>
      </c>
      <c r="BR33" s="202" t="str">
        <f t="shared" si="34"/>
        <v/>
      </c>
      <c r="BS33" s="199" t="str">
        <f t="shared" si="59"/>
        <v/>
      </c>
      <c r="BT33" s="200" t="str">
        <f t="shared" si="35"/>
        <v/>
      </c>
      <c r="BU33" s="200" t="str">
        <f t="shared" si="36"/>
        <v/>
      </c>
      <c r="BV33" s="201" t="str">
        <f t="shared" si="37"/>
        <v/>
      </c>
    </row>
    <row r="34" spans="1:74" s="2" customFormat="1" ht="33" customHeight="1" x14ac:dyDescent="0.25">
      <c r="A34" s="110"/>
      <c r="B34" s="106"/>
      <c r="C34" s="159" t="str">
        <f t="shared" si="38"/>
        <v/>
      </c>
      <c r="D34" s="160"/>
      <c r="E34" s="160"/>
      <c r="F34" s="161"/>
      <c r="G34" s="159" t="str">
        <f t="shared" si="39"/>
        <v/>
      </c>
      <c r="H34" s="160"/>
      <c r="I34" s="160"/>
      <c r="J34" s="161"/>
      <c r="K34" s="159" t="str">
        <f t="shared" si="40"/>
        <v/>
      </c>
      <c r="L34" s="160"/>
      <c r="M34" s="160"/>
      <c r="N34" s="161"/>
      <c r="O34" s="159" t="str">
        <f t="shared" si="41"/>
        <v/>
      </c>
      <c r="P34" s="160"/>
      <c r="Q34" s="160"/>
      <c r="R34" s="161"/>
      <c r="S34" s="162" t="str">
        <f t="shared" si="42"/>
        <v/>
      </c>
      <c r="T34" s="160" t="str">
        <f t="shared" si="43"/>
        <v/>
      </c>
      <c r="U34" s="160" t="str">
        <f t="shared" si="43"/>
        <v/>
      </c>
      <c r="V34" s="161" t="str">
        <f t="shared" si="43"/>
        <v/>
      </c>
      <c r="W34" s="162" t="str">
        <f t="shared" si="44"/>
        <v/>
      </c>
      <c r="X34" s="160" t="str">
        <f t="shared" si="5"/>
        <v/>
      </c>
      <c r="Y34" s="160" t="str">
        <f t="shared" si="6"/>
        <v/>
      </c>
      <c r="Z34" s="161" t="str">
        <f t="shared" si="6"/>
        <v/>
      </c>
      <c r="AA34" s="162" t="str">
        <f t="shared" si="45"/>
        <v/>
      </c>
      <c r="AB34" s="160" t="str">
        <f t="shared" si="7"/>
        <v/>
      </c>
      <c r="AC34" s="160" t="str">
        <f t="shared" si="8"/>
        <v/>
      </c>
      <c r="AD34" s="161" t="str">
        <f t="shared" si="8"/>
        <v/>
      </c>
      <c r="AE34" s="162" t="str">
        <f t="shared" si="46"/>
        <v/>
      </c>
      <c r="AF34" s="160" t="str">
        <f t="shared" si="9"/>
        <v/>
      </c>
      <c r="AG34" s="160" t="str">
        <f t="shared" si="10"/>
        <v/>
      </c>
      <c r="AH34" s="161" t="str">
        <f t="shared" si="10"/>
        <v/>
      </c>
      <c r="AI34" s="162" t="str">
        <f t="shared" si="47"/>
        <v/>
      </c>
      <c r="AJ34" s="160" t="str">
        <f t="shared" si="11"/>
        <v/>
      </c>
      <c r="AK34" s="160" t="str">
        <f t="shared" si="12"/>
        <v/>
      </c>
      <c r="AL34" s="161" t="str">
        <f t="shared" si="13"/>
        <v/>
      </c>
      <c r="AM34" s="162" t="str">
        <f t="shared" si="48"/>
        <v/>
      </c>
      <c r="AN34" s="160" t="str">
        <f t="shared" si="14"/>
        <v/>
      </c>
      <c r="AO34" s="160" t="str">
        <f t="shared" si="15"/>
        <v/>
      </c>
      <c r="AP34" s="161" t="str">
        <f t="shared" si="16"/>
        <v/>
      </c>
      <c r="AQ34" s="162" t="str">
        <f t="shared" si="49"/>
        <v/>
      </c>
      <c r="AR34" s="160" t="str">
        <f t="shared" si="17"/>
        <v/>
      </c>
      <c r="AS34" s="160" t="str">
        <f t="shared" si="18"/>
        <v/>
      </c>
      <c r="AT34" s="161" t="str">
        <f t="shared" si="19"/>
        <v/>
      </c>
      <c r="AU34" s="162" t="str">
        <f t="shared" si="50"/>
        <v/>
      </c>
      <c r="AV34" s="160" t="str">
        <f t="shared" si="20"/>
        <v/>
      </c>
      <c r="AW34" s="160" t="str">
        <f t="shared" si="21"/>
        <v/>
      </c>
      <c r="AX34" s="161" t="str">
        <f t="shared" si="22"/>
        <v/>
      </c>
      <c r="AY34" s="162" t="str">
        <f t="shared" si="51"/>
        <v/>
      </c>
      <c r="AZ34" s="160" t="str">
        <f t="shared" si="23"/>
        <v/>
      </c>
      <c r="BA34" s="160" t="str">
        <f t="shared" si="24"/>
        <v/>
      </c>
      <c r="BB34" s="161" t="str">
        <f t="shared" si="25"/>
        <v/>
      </c>
      <c r="BC34" s="162" t="str">
        <f t="shared" si="52"/>
        <v/>
      </c>
      <c r="BD34" s="160" t="str">
        <f t="shared" si="26"/>
        <v/>
      </c>
      <c r="BE34" s="160" t="str">
        <f t="shared" si="27"/>
        <v/>
      </c>
      <c r="BF34" s="161" t="str">
        <f t="shared" si="28"/>
        <v/>
      </c>
      <c r="BG34" s="199" t="str">
        <f t="shared" si="53"/>
        <v/>
      </c>
      <c r="BH34" s="200" t="str">
        <f t="shared" si="54"/>
        <v/>
      </c>
      <c r="BI34" s="200" t="str">
        <f t="shared" si="55"/>
        <v/>
      </c>
      <c r="BJ34" s="201" t="str">
        <f t="shared" si="56"/>
        <v/>
      </c>
      <c r="BK34" s="199" t="str">
        <f t="shared" si="57"/>
        <v/>
      </c>
      <c r="BL34" s="200" t="str">
        <f t="shared" si="29"/>
        <v/>
      </c>
      <c r="BM34" s="200" t="str">
        <f t="shared" si="30"/>
        <v/>
      </c>
      <c r="BN34" s="201" t="str">
        <f t="shared" si="31"/>
        <v/>
      </c>
      <c r="BO34" s="199" t="str">
        <f t="shared" si="58"/>
        <v/>
      </c>
      <c r="BP34" s="200" t="str">
        <f t="shared" si="32"/>
        <v/>
      </c>
      <c r="BQ34" s="200" t="str">
        <f t="shared" si="33"/>
        <v/>
      </c>
      <c r="BR34" s="202" t="str">
        <f t="shared" si="34"/>
        <v/>
      </c>
      <c r="BS34" s="199" t="str">
        <f t="shared" si="59"/>
        <v/>
      </c>
      <c r="BT34" s="200" t="str">
        <f t="shared" si="35"/>
        <v/>
      </c>
      <c r="BU34" s="200" t="str">
        <f t="shared" si="36"/>
        <v/>
      </c>
      <c r="BV34" s="201" t="str">
        <f t="shared" si="37"/>
        <v/>
      </c>
    </row>
    <row r="35" spans="1:74" s="2" customFormat="1" ht="33" customHeight="1" x14ac:dyDescent="0.25">
      <c r="A35" s="110"/>
      <c r="B35" s="106"/>
      <c r="C35" s="159" t="str">
        <f t="shared" si="38"/>
        <v/>
      </c>
      <c r="D35" s="160"/>
      <c r="E35" s="160"/>
      <c r="F35" s="161"/>
      <c r="G35" s="159" t="str">
        <f t="shared" si="39"/>
        <v/>
      </c>
      <c r="H35" s="160"/>
      <c r="I35" s="160"/>
      <c r="J35" s="161"/>
      <c r="K35" s="159" t="str">
        <f t="shared" si="40"/>
        <v/>
      </c>
      <c r="L35" s="160"/>
      <c r="M35" s="160"/>
      <c r="N35" s="161"/>
      <c r="O35" s="159" t="str">
        <f t="shared" si="41"/>
        <v/>
      </c>
      <c r="P35" s="160"/>
      <c r="Q35" s="160"/>
      <c r="R35" s="161"/>
      <c r="S35" s="162" t="str">
        <f t="shared" si="42"/>
        <v/>
      </c>
      <c r="T35" s="160" t="str">
        <f t="shared" si="43"/>
        <v/>
      </c>
      <c r="U35" s="160" t="str">
        <f t="shared" si="43"/>
        <v/>
      </c>
      <c r="V35" s="161" t="str">
        <f t="shared" si="43"/>
        <v/>
      </c>
      <c r="W35" s="162" t="str">
        <f t="shared" si="44"/>
        <v/>
      </c>
      <c r="X35" s="160" t="str">
        <f t="shared" si="5"/>
        <v/>
      </c>
      <c r="Y35" s="160" t="str">
        <f t="shared" si="6"/>
        <v/>
      </c>
      <c r="Z35" s="161" t="str">
        <f t="shared" si="6"/>
        <v/>
      </c>
      <c r="AA35" s="162" t="str">
        <f t="shared" si="45"/>
        <v/>
      </c>
      <c r="AB35" s="160" t="str">
        <f t="shared" si="7"/>
        <v/>
      </c>
      <c r="AC35" s="160" t="str">
        <f t="shared" si="8"/>
        <v/>
      </c>
      <c r="AD35" s="161" t="str">
        <f t="shared" si="8"/>
        <v/>
      </c>
      <c r="AE35" s="162" t="str">
        <f t="shared" si="46"/>
        <v/>
      </c>
      <c r="AF35" s="160" t="str">
        <f t="shared" si="9"/>
        <v/>
      </c>
      <c r="AG35" s="160" t="str">
        <f t="shared" si="10"/>
        <v/>
      </c>
      <c r="AH35" s="161" t="str">
        <f t="shared" si="10"/>
        <v/>
      </c>
      <c r="AI35" s="162" t="str">
        <f t="shared" si="47"/>
        <v/>
      </c>
      <c r="AJ35" s="160" t="str">
        <f t="shared" si="11"/>
        <v/>
      </c>
      <c r="AK35" s="160" t="str">
        <f t="shared" si="12"/>
        <v/>
      </c>
      <c r="AL35" s="161" t="str">
        <f t="shared" si="13"/>
        <v/>
      </c>
      <c r="AM35" s="162" t="str">
        <f t="shared" si="48"/>
        <v/>
      </c>
      <c r="AN35" s="160" t="str">
        <f t="shared" si="14"/>
        <v/>
      </c>
      <c r="AO35" s="160" t="str">
        <f t="shared" si="15"/>
        <v/>
      </c>
      <c r="AP35" s="161" t="str">
        <f t="shared" si="16"/>
        <v/>
      </c>
      <c r="AQ35" s="162" t="str">
        <f t="shared" si="49"/>
        <v/>
      </c>
      <c r="AR35" s="160" t="str">
        <f t="shared" si="17"/>
        <v/>
      </c>
      <c r="AS35" s="160" t="str">
        <f t="shared" si="18"/>
        <v/>
      </c>
      <c r="AT35" s="161" t="str">
        <f t="shared" si="19"/>
        <v/>
      </c>
      <c r="AU35" s="162" t="str">
        <f t="shared" si="50"/>
        <v/>
      </c>
      <c r="AV35" s="160" t="str">
        <f t="shared" si="20"/>
        <v/>
      </c>
      <c r="AW35" s="160" t="str">
        <f t="shared" si="21"/>
        <v/>
      </c>
      <c r="AX35" s="161" t="str">
        <f t="shared" si="22"/>
        <v/>
      </c>
      <c r="AY35" s="162" t="str">
        <f t="shared" si="51"/>
        <v/>
      </c>
      <c r="AZ35" s="160" t="str">
        <f t="shared" si="23"/>
        <v/>
      </c>
      <c r="BA35" s="160" t="str">
        <f t="shared" si="24"/>
        <v/>
      </c>
      <c r="BB35" s="161" t="str">
        <f t="shared" si="25"/>
        <v/>
      </c>
      <c r="BC35" s="162" t="str">
        <f t="shared" si="52"/>
        <v/>
      </c>
      <c r="BD35" s="160" t="str">
        <f t="shared" si="26"/>
        <v/>
      </c>
      <c r="BE35" s="160" t="str">
        <f t="shared" si="27"/>
        <v/>
      </c>
      <c r="BF35" s="161" t="str">
        <f t="shared" si="28"/>
        <v/>
      </c>
      <c r="BG35" s="199" t="str">
        <f t="shared" si="53"/>
        <v/>
      </c>
      <c r="BH35" s="200" t="str">
        <f t="shared" si="54"/>
        <v/>
      </c>
      <c r="BI35" s="200" t="str">
        <f t="shared" si="55"/>
        <v/>
      </c>
      <c r="BJ35" s="201" t="str">
        <f t="shared" si="56"/>
        <v/>
      </c>
      <c r="BK35" s="199" t="str">
        <f t="shared" si="57"/>
        <v/>
      </c>
      <c r="BL35" s="200" t="str">
        <f t="shared" si="29"/>
        <v/>
      </c>
      <c r="BM35" s="200" t="str">
        <f t="shared" si="30"/>
        <v/>
      </c>
      <c r="BN35" s="201" t="str">
        <f t="shared" si="31"/>
        <v/>
      </c>
      <c r="BO35" s="199" t="str">
        <f t="shared" si="58"/>
        <v/>
      </c>
      <c r="BP35" s="200" t="str">
        <f t="shared" si="32"/>
        <v/>
      </c>
      <c r="BQ35" s="200" t="str">
        <f t="shared" si="33"/>
        <v/>
      </c>
      <c r="BR35" s="202" t="str">
        <f t="shared" si="34"/>
        <v/>
      </c>
      <c r="BS35" s="199" t="str">
        <f t="shared" si="59"/>
        <v/>
      </c>
      <c r="BT35" s="200" t="str">
        <f t="shared" si="35"/>
        <v/>
      </c>
      <c r="BU35" s="200" t="str">
        <f t="shared" si="36"/>
        <v/>
      </c>
      <c r="BV35" s="201" t="str">
        <f t="shared" si="37"/>
        <v/>
      </c>
    </row>
    <row r="36" spans="1:74" s="2" customFormat="1" ht="33" customHeight="1" x14ac:dyDescent="0.25">
      <c r="A36" s="110"/>
      <c r="B36" s="106"/>
      <c r="C36" s="159" t="str">
        <f t="shared" si="38"/>
        <v/>
      </c>
      <c r="D36" s="160"/>
      <c r="E36" s="160"/>
      <c r="F36" s="161"/>
      <c r="G36" s="159" t="str">
        <f t="shared" si="39"/>
        <v/>
      </c>
      <c r="H36" s="160"/>
      <c r="I36" s="160"/>
      <c r="J36" s="161"/>
      <c r="K36" s="159" t="str">
        <f t="shared" si="40"/>
        <v/>
      </c>
      <c r="L36" s="160"/>
      <c r="M36" s="160"/>
      <c r="N36" s="161"/>
      <c r="O36" s="159" t="str">
        <f t="shared" si="41"/>
        <v/>
      </c>
      <c r="P36" s="160"/>
      <c r="Q36" s="160"/>
      <c r="R36" s="161"/>
      <c r="S36" s="162" t="str">
        <f t="shared" si="42"/>
        <v/>
      </c>
      <c r="T36" s="160" t="str">
        <f t="shared" si="43"/>
        <v/>
      </c>
      <c r="U36" s="160" t="str">
        <f t="shared" si="43"/>
        <v/>
      </c>
      <c r="V36" s="161" t="str">
        <f t="shared" si="43"/>
        <v/>
      </c>
      <c r="W36" s="162" t="str">
        <f t="shared" si="44"/>
        <v/>
      </c>
      <c r="X36" s="160" t="str">
        <f t="shared" si="5"/>
        <v/>
      </c>
      <c r="Y36" s="160" t="str">
        <f t="shared" si="6"/>
        <v/>
      </c>
      <c r="Z36" s="161" t="str">
        <f t="shared" si="6"/>
        <v/>
      </c>
      <c r="AA36" s="162" t="str">
        <f t="shared" si="45"/>
        <v/>
      </c>
      <c r="AB36" s="160" t="str">
        <f t="shared" si="7"/>
        <v/>
      </c>
      <c r="AC36" s="160" t="str">
        <f t="shared" si="8"/>
        <v/>
      </c>
      <c r="AD36" s="161" t="str">
        <f t="shared" si="8"/>
        <v/>
      </c>
      <c r="AE36" s="162" t="str">
        <f t="shared" si="46"/>
        <v/>
      </c>
      <c r="AF36" s="160" t="str">
        <f t="shared" si="9"/>
        <v/>
      </c>
      <c r="AG36" s="160" t="str">
        <f t="shared" si="10"/>
        <v/>
      </c>
      <c r="AH36" s="161" t="str">
        <f t="shared" si="10"/>
        <v/>
      </c>
      <c r="AI36" s="162" t="str">
        <f t="shared" si="47"/>
        <v/>
      </c>
      <c r="AJ36" s="160" t="str">
        <f t="shared" si="11"/>
        <v/>
      </c>
      <c r="AK36" s="160" t="str">
        <f t="shared" si="12"/>
        <v/>
      </c>
      <c r="AL36" s="161" t="str">
        <f t="shared" si="13"/>
        <v/>
      </c>
      <c r="AM36" s="162" t="str">
        <f t="shared" si="48"/>
        <v/>
      </c>
      <c r="AN36" s="160" t="str">
        <f t="shared" si="14"/>
        <v/>
      </c>
      <c r="AO36" s="160" t="str">
        <f t="shared" si="15"/>
        <v/>
      </c>
      <c r="AP36" s="161" t="str">
        <f t="shared" si="16"/>
        <v/>
      </c>
      <c r="AQ36" s="162" t="str">
        <f t="shared" si="49"/>
        <v/>
      </c>
      <c r="AR36" s="160" t="str">
        <f t="shared" si="17"/>
        <v/>
      </c>
      <c r="AS36" s="160" t="str">
        <f t="shared" si="18"/>
        <v/>
      </c>
      <c r="AT36" s="161" t="str">
        <f t="shared" si="19"/>
        <v/>
      </c>
      <c r="AU36" s="162" t="str">
        <f t="shared" si="50"/>
        <v/>
      </c>
      <c r="AV36" s="160" t="str">
        <f t="shared" si="20"/>
        <v/>
      </c>
      <c r="AW36" s="160" t="str">
        <f t="shared" si="21"/>
        <v/>
      </c>
      <c r="AX36" s="161" t="str">
        <f t="shared" si="22"/>
        <v/>
      </c>
      <c r="AY36" s="162" t="str">
        <f t="shared" si="51"/>
        <v/>
      </c>
      <c r="AZ36" s="160" t="str">
        <f t="shared" si="23"/>
        <v/>
      </c>
      <c r="BA36" s="160" t="str">
        <f t="shared" si="24"/>
        <v/>
      </c>
      <c r="BB36" s="161" t="str">
        <f t="shared" si="25"/>
        <v/>
      </c>
      <c r="BC36" s="162" t="str">
        <f t="shared" si="52"/>
        <v/>
      </c>
      <c r="BD36" s="160" t="str">
        <f t="shared" si="26"/>
        <v/>
      </c>
      <c r="BE36" s="160" t="str">
        <f t="shared" si="27"/>
        <v/>
      </c>
      <c r="BF36" s="161" t="str">
        <f t="shared" si="28"/>
        <v/>
      </c>
      <c r="BG36" s="199" t="str">
        <f t="shared" si="53"/>
        <v/>
      </c>
      <c r="BH36" s="200" t="str">
        <f t="shared" si="54"/>
        <v/>
      </c>
      <c r="BI36" s="200" t="str">
        <f t="shared" si="55"/>
        <v/>
      </c>
      <c r="BJ36" s="201" t="str">
        <f t="shared" si="56"/>
        <v/>
      </c>
      <c r="BK36" s="199" t="str">
        <f t="shared" si="57"/>
        <v/>
      </c>
      <c r="BL36" s="200" t="str">
        <f t="shared" si="29"/>
        <v/>
      </c>
      <c r="BM36" s="200" t="str">
        <f t="shared" si="30"/>
        <v/>
      </c>
      <c r="BN36" s="201" t="str">
        <f t="shared" si="31"/>
        <v/>
      </c>
      <c r="BO36" s="199" t="str">
        <f t="shared" si="58"/>
        <v/>
      </c>
      <c r="BP36" s="200" t="str">
        <f t="shared" si="32"/>
        <v/>
      </c>
      <c r="BQ36" s="200" t="str">
        <f t="shared" si="33"/>
        <v/>
      </c>
      <c r="BR36" s="202" t="str">
        <f t="shared" si="34"/>
        <v/>
      </c>
      <c r="BS36" s="199" t="str">
        <f t="shared" si="59"/>
        <v/>
      </c>
      <c r="BT36" s="200" t="str">
        <f t="shared" si="35"/>
        <v/>
      </c>
      <c r="BU36" s="200" t="str">
        <f t="shared" si="36"/>
        <v/>
      </c>
      <c r="BV36" s="201" t="str">
        <f t="shared" si="37"/>
        <v/>
      </c>
    </row>
    <row r="37" spans="1:74" s="2" customFormat="1" ht="33" customHeight="1" x14ac:dyDescent="0.25">
      <c r="A37" s="110"/>
      <c r="B37" s="106"/>
      <c r="C37" s="159" t="str">
        <f t="shared" si="38"/>
        <v/>
      </c>
      <c r="D37" s="160"/>
      <c r="E37" s="160"/>
      <c r="F37" s="161"/>
      <c r="G37" s="159" t="str">
        <f t="shared" si="39"/>
        <v/>
      </c>
      <c r="H37" s="160"/>
      <c r="I37" s="160"/>
      <c r="J37" s="161"/>
      <c r="K37" s="159" t="str">
        <f t="shared" si="40"/>
        <v/>
      </c>
      <c r="L37" s="160"/>
      <c r="M37" s="160"/>
      <c r="N37" s="161"/>
      <c r="O37" s="159" t="str">
        <f t="shared" si="41"/>
        <v/>
      </c>
      <c r="P37" s="160"/>
      <c r="Q37" s="160"/>
      <c r="R37" s="161"/>
      <c r="S37" s="162" t="str">
        <f t="shared" si="42"/>
        <v/>
      </c>
      <c r="T37" s="160" t="str">
        <f t="shared" si="43"/>
        <v/>
      </c>
      <c r="U37" s="160" t="str">
        <f t="shared" si="43"/>
        <v/>
      </c>
      <c r="V37" s="161" t="str">
        <f t="shared" si="43"/>
        <v/>
      </c>
      <c r="W37" s="162" t="str">
        <f t="shared" si="44"/>
        <v/>
      </c>
      <c r="X37" s="160" t="str">
        <f t="shared" si="5"/>
        <v/>
      </c>
      <c r="Y37" s="160" t="str">
        <f t="shared" si="6"/>
        <v/>
      </c>
      <c r="Z37" s="161" t="str">
        <f t="shared" si="6"/>
        <v/>
      </c>
      <c r="AA37" s="162" t="str">
        <f t="shared" si="45"/>
        <v/>
      </c>
      <c r="AB37" s="160" t="str">
        <f t="shared" si="7"/>
        <v/>
      </c>
      <c r="AC37" s="160" t="str">
        <f t="shared" si="8"/>
        <v/>
      </c>
      <c r="AD37" s="161" t="str">
        <f t="shared" si="8"/>
        <v/>
      </c>
      <c r="AE37" s="162" t="str">
        <f t="shared" si="46"/>
        <v/>
      </c>
      <c r="AF37" s="160" t="str">
        <f t="shared" si="9"/>
        <v/>
      </c>
      <c r="AG37" s="160" t="str">
        <f t="shared" si="10"/>
        <v/>
      </c>
      <c r="AH37" s="161" t="str">
        <f t="shared" si="10"/>
        <v/>
      </c>
      <c r="AI37" s="162" t="str">
        <f t="shared" si="47"/>
        <v/>
      </c>
      <c r="AJ37" s="160" t="str">
        <f t="shared" si="11"/>
        <v/>
      </c>
      <c r="AK37" s="160" t="str">
        <f t="shared" si="12"/>
        <v/>
      </c>
      <c r="AL37" s="161" t="str">
        <f t="shared" si="13"/>
        <v/>
      </c>
      <c r="AM37" s="162" t="str">
        <f t="shared" si="48"/>
        <v/>
      </c>
      <c r="AN37" s="160" t="str">
        <f t="shared" si="14"/>
        <v/>
      </c>
      <c r="AO37" s="160" t="str">
        <f t="shared" si="15"/>
        <v/>
      </c>
      <c r="AP37" s="161" t="str">
        <f t="shared" si="16"/>
        <v/>
      </c>
      <c r="AQ37" s="162" t="str">
        <f t="shared" si="49"/>
        <v/>
      </c>
      <c r="AR37" s="160" t="str">
        <f t="shared" si="17"/>
        <v/>
      </c>
      <c r="AS37" s="160" t="str">
        <f t="shared" si="18"/>
        <v/>
      </c>
      <c r="AT37" s="161" t="str">
        <f t="shared" si="19"/>
        <v/>
      </c>
      <c r="AU37" s="162" t="str">
        <f t="shared" si="50"/>
        <v/>
      </c>
      <c r="AV37" s="160" t="str">
        <f t="shared" si="20"/>
        <v/>
      </c>
      <c r="AW37" s="160" t="str">
        <f t="shared" si="21"/>
        <v/>
      </c>
      <c r="AX37" s="161" t="str">
        <f t="shared" si="22"/>
        <v/>
      </c>
      <c r="AY37" s="162" t="str">
        <f t="shared" si="51"/>
        <v/>
      </c>
      <c r="AZ37" s="160" t="str">
        <f t="shared" si="23"/>
        <v/>
      </c>
      <c r="BA37" s="160" t="str">
        <f t="shared" si="24"/>
        <v/>
      </c>
      <c r="BB37" s="161" t="str">
        <f t="shared" si="25"/>
        <v/>
      </c>
      <c r="BC37" s="162" t="str">
        <f t="shared" si="52"/>
        <v/>
      </c>
      <c r="BD37" s="160" t="str">
        <f t="shared" si="26"/>
        <v/>
      </c>
      <c r="BE37" s="160" t="str">
        <f t="shared" si="27"/>
        <v/>
      </c>
      <c r="BF37" s="161" t="str">
        <f t="shared" si="28"/>
        <v/>
      </c>
      <c r="BG37" s="199" t="str">
        <f t="shared" si="53"/>
        <v/>
      </c>
      <c r="BH37" s="200" t="str">
        <f t="shared" si="54"/>
        <v/>
      </c>
      <c r="BI37" s="200" t="str">
        <f t="shared" si="55"/>
        <v/>
      </c>
      <c r="BJ37" s="201" t="str">
        <f t="shared" si="56"/>
        <v/>
      </c>
      <c r="BK37" s="199" t="str">
        <f t="shared" si="57"/>
        <v/>
      </c>
      <c r="BL37" s="200" t="str">
        <f t="shared" si="29"/>
        <v/>
      </c>
      <c r="BM37" s="200" t="str">
        <f t="shared" si="30"/>
        <v/>
      </c>
      <c r="BN37" s="201" t="str">
        <f t="shared" si="31"/>
        <v/>
      </c>
      <c r="BO37" s="199" t="str">
        <f t="shared" si="58"/>
        <v/>
      </c>
      <c r="BP37" s="200" t="str">
        <f t="shared" si="32"/>
        <v/>
      </c>
      <c r="BQ37" s="200" t="str">
        <f t="shared" si="33"/>
        <v/>
      </c>
      <c r="BR37" s="202" t="str">
        <f t="shared" si="34"/>
        <v/>
      </c>
      <c r="BS37" s="199" t="str">
        <f t="shared" si="59"/>
        <v/>
      </c>
      <c r="BT37" s="200" t="str">
        <f t="shared" si="35"/>
        <v/>
      </c>
      <c r="BU37" s="200" t="str">
        <f t="shared" si="36"/>
        <v/>
      </c>
      <c r="BV37" s="201" t="str">
        <f t="shared" si="37"/>
        <v/>
      </c>
    </row>
    <row r="38" spans="1:74" s="2" customFormat="1" ht="33" customHeight="1" x14ac:dyDescent="0.25">
      <c r="A38" s="110"/>
      <c r="B38" s="106"/>
      <c r="C38" s="159" t="str">
        <f t="shared" si="38"/>
        <v/>
      </c>
      <c r="D38" s="160"/>
      <c r="E38" s="160"/>
      <c r="F38" s="161"/>
      <c r="G38" s="159" t="str">
        <f t="shared" si="39"/>
        <v/>
      </c>
      <c r="H38" s="160"/>
      <c r="I38" s="160"/>
      <c r="J38" s="161"/>
      <c r="K38" s="159" t="str">
        <f t="shared" si="40"/>
        <v/>
      </c>
      <c r="L38" s="160"/>
      <c r="M38" s="160"/>
      <c r="N38" s="161"/>
      <c r="O38" s="159" t="str">
        <f t="shared" si="41"/>
        <v/>
      </c>
      <c r="P38" s="160"/>
      <c r="Q38" s="160"/>
      <c r="R38" s="161"/>
      <c r="S38" s="162" t="str">
        <f t="shared" si="42"/>
        <v/>
      </c>
      <c r="T38" s="160" t="str">
        <f t="shared" si="43"/>
        <v/>
      </c>
      <c r="U38" s="160" t="str">
        <f t="shared" si="43"/>
        <v/>
      </c>
      <c r="V38" s="161" t="str">
        <f t="shared" si="43"/>
        <v/>
      </c>
      <c r="W38" s="162" t="str">
        <f t="shared" si="44"/>
        <v/>
      </c>
      <c r="X38" s="160" t="str">
        <f t="shared" si="5"/>
        <v/>
      </c>
      <c r="Y38" s="160" t="str">
        <f t="shared" si="6"/>
        <v/>
      </c>
      <c r="Z38" s="161" t="str">
        <f t="shared" si="6"/>
        <v/>
      </c>
      <c r="AA38" s="162" t="str">
        <f t="shared" si="45"/>
        <v/>
      </c>
      <c r="AB38" s="160" t="str">
        <f t="shared" si="7"/>
        <v/>
      </c>
      <c r="AC38" s="160" t="str">
        <f t="shared" si="8"/>
        <v/>
      </c>
      <c r="AD38" s="161" t="str">
        <f t="shared" si="8"/>
        <v/>
      </c>
      <c r="AE38" s="162" t="str">
        <f t="shared" si="46"/>
        <v/>
      </c>
      <c r="AF38" s="160" t="str">
        <f t="shared" si="9"/>
        <v/>
      </c>
      <c r="AG38" s="160" t="str">
        <f t="shared" si="10"/>
        <v/>
      </c>
      <c r="AH38" s="161" t="str">
        <f t="shared" si="10"/>
        <v/>
      </c>
      <c r="AI38" s="162" t="str">
        <f t="shared" si="47"/>
        <v/>
      </c>
      <c r="AJ38" s="160" t="str">
        <f t="shared" si="11"/>
        <v/>
      </c>
      <c r="AK38" s="160" t="str">
        <f t="shared" si="12"/>
        <v/>
      </c>
      <c r="AL38" s="161" t="str">
        <f t="shared" si="13"/>
        <v/>
      </c>
      <c r="AM38" s="162" t="str">
        <f t="shared" si="48"/>
        <v/>
      </c>
      <c r="AN38" s="160" t="str">
        <f t="shared" si="14"/>
        <v/>
      </c>
      <c r="AO38" s="160" t="str">
        <f t="shared" si="15"/>
        <v/>
      </c>
      <c r="AP38" s="161" t="str">
        <f t="shared" si="16"/>
        <v/>
      </c>
      <c r="AQ38" s="162" t="str">
        <f t="shared" si="49"/>
        <v/>
      </c>
      <c r="AR38" s="160" t="str">
        <f t="shared" si="17"/>
        <v/>
      </c>
      <c r="AS38" s="160" t="str">
        <f t="shared" si="18"/>
        <v/>
      </c>
      <c r="AT38" s="161" t="str">
        <f t="shared" si="19"/>
        <v/>
      </c>
      <c r="AU38" s="162" t="str">
        <f t="shared" si="50"/>
        <v/>
      </c>
      <c r="AV38" s="160" t="str">
        <f t="shared" si="20"/>
        <v/>
      </c>
      <c r="AW38" s="160" t="str">
        <f t="shared" si="21"/>
        <v/>
      </c>
      <c r="AX38" s="161" t="str">
        <f t="shared" si="22"/>
        <v/>
      </c>
      <c r="AY38" s="162" t="str">
        <f t="shared" si="51"/>
        <v/>
      </c>
      <c r="AZ38" s="160" t="str">
        <f t="shared" si="23"/>
        <v/>
      </c>
      <c r="BA38" s="160" t="str">
        <f t="shared" si="24"/>
        <v/>
      </c>
      <c r="BB38" s="161" t="str">
        <f t="shared" si="25"/>
        <v/>
      </c>
      <c r="BC38" s="162" t="str">
        <f t="shared" si="52"/>
        <v/>
      </c>
      <c r="BD38" s="160" t="str">
        <f t="shared" si="26"/>
        <v/>
      </c>
      <c r="BE38" s="160" t="str">
        <f t="shared" si="27"/>
        <v/>
      </c>
      <c r="BF38" s="161" t="str">
        <f t="shared" si="28"/>
        <v/>
      </c>
      <c r="BG38" s="199" t="str">
        <f t="shared" si="53"/>
        <v/>
      </c>
      <c r="BH38" s="200" t="str">
        <f t="shared" si="54"/>
        <v/>
      </c>
      <c r="BI38" s="200" t="str">
        <f t="shared" si="55"/>
        <v/>
      </c>
      <c r="BJ38" s="201" t="str">
        <f t="shared" si="56"/>
        <v/>
      </c>
      <c r="BK38" s="199" t="str">
        <f t="shared" si="57"/>
        <v/>
      </c>
      <c r="BL38" s="200" t="str">
        <f t="shared" si="29"/>
        <v/>
      </c>
      <c r="BM38" s="200" t="str">
        <f t="shared" si="30"/>
        <v/>
      </c>
      <c r="BN38" s="201" t="str">
        <f t="shared" si="31"/>
        <v/>
      </c>
      <c r="BO38" s="199" t="str">
        <f t="shared" si="58"/>
        <v/>
      </c>
      <c r="BP38" s="200" t="str">
        <f t="shared" si="32"/>
        <v/>
      </c>
      <c r="BQ38" s="200" t="str">
        <f t="shared" si="33"/>
        <v/>
      </c>
      <c r="BR38" s="202" t="str">
        <f t="shared" si="34"/>
        <v/>
      </c>
      <c r="BS38" s="199" t="str">
        <f t="shared" si="59"/>
        <v/>
      </c>
      <c r="BT38" s="200" t="str">
        <f t="shared" si="35"/>
        <v/>
      </c>
      <c r="BU38" s="200" t="str">
        <f t="shared" si="36"/>
        <v/>
      </c>
      <c r="BV38" s="201" t="str">
        <f t="shared" si="37"/>
        <v/>
      </c>
    </row>
    <row r="39" spans="1:74" s="2" customFormat="1" ht="33" customHeight="1" x14ac:dyDescent="0.25">
      <c r="A39" s="110"/>
      <c r="B39" s="106"/>
      <c r="C39" s="159" t="str">
        <f t="shared" si="38"/>
        <v/>
      </c>
      <c r="D39" s="160"/>
      <c r="E39" s="160"/>
      <c r="F39" s="161"/>
      <c r="G39" s="159" t="str">
        <f t="shared" si="39"/>
        <v/>
      </c>
      <c r="H39" s="160"/>
      <c r="I39" s="160"/>
      <c r="J39" s="161"/>
      <c r="K39" s="159" t="str">
        <f t="shared" si="40"/>
        <v/>
      </c>
      <c r="L39" s="160"/>
      <c r="M39" s="160"/>
      <c r="N39" s="161"/>
      <c r="O39" s="159" t="str">
        <f t="shared" si="41"/>
        <v/>
      </c>
      <c r="P39" s="160"/>
      <c r="Q39" s="160"/>
      <c r="R39" s="161"/>
      <c r="S39" s="162" t="str">
        <f t="shared" si="42"/>
        <v/>
      </c>
      <c r="T39" s="160" t="str">
        <f t="shared" si="43"/>
        <v/>
      </c>
      <c r="U39" s="160" t="str">
        <f t="shared" si="43"/>
        <v/>
      </c>
      <c r="V39" s="161" t="str">
        <f t="shared" si="43"/>
        <v/>
      </c>
      <c r="W39" s="162" t="str">
        <f t="shared" si="44"/>
        <v/>
      </c>
      <c r="X39" s="160" t="str">
        <f t="shared" si="5"/>
        <v/>
      </c>
      <c r="Y39" s="160" t="str">
        <f t="shared" si="6"/>
        <v/>
      </c>
      <c r="Z39" s="161" t="str">
        <f t="shared" si="6"/>
        <v/>
      </c>
      <c r="AA39" s="162" t="str">
        <f t="shared" si="45"/>
        <v/>
      </c>
      <c r="AB39" s="160" t="str">
        <f t="shared" si="7"/>
        <v/>
      </c>
      <c r="AC39" s="160" t="str">
        <f t="shared" si="8"/>
        <v/>
      </c>
      <c r="AD39" s="161" t="str">
        <f t="shared" si="8"/>
        <v/>
      </c>
      <c r="AE39" s="162" t="str">
        <f t="shared" si="46"/>
        <v/>
      </c>
      <c r="AF39" s="160" t="str">
        <f t="shared" si="9"/>
        <v/>
      </c>
      <c r="AG39" s="160" t="str">
        <f t="shared" si="10"/>
        <v/>
      </c>
      <c r="AH39" s="161" t="str">
        <f t="shared" si="10"/>
        <v/>
      </c>
      <c r="AI39" s="162" t="str">
        <f t="shared" si="47"/>
        <v/>
      </c>
      <c r="AJ39" s="160" t="str">
        <f t="shared" si="11"/>
        <v/>
      </c>
      <c r="AK39" s="160" t="str">
        <f t="shared" si="12"/>
        <v/>
      </c>
      <c r="AL39" s="161" t="str">
        <f t="shared" si="13"/>
        <v/>
      </c>
      <c r="AM39" s="162" t="str">
        <f t="shared" si="48"/>
        <v/>
      </c>
      <c r="AN39" s="160" t="str">
        <f t="shared" si="14"/>
        <v/>
      </c>
      <c r="AO39" s="160" t="str">
        <f t="shared" si="15"/>
        <v/>
      </c>
      <c r="AP39" s="161" t="str">
        <f t="shared" si="16"/>
        <v/>
      </c>
      <c r="AQ39" s="162" t="str">
        <f t="shared" si="49"/>
        <v/>
      </c>
      <c r="AR39" s="160" t="str">
        <f t="shared" si="17"/>
        <v/>
      </c>
      <c r="AS39" s="160" t="str">
        <f t="shared" si="18"/>
        <v/>
      </c>
      <c r="AT39" s="161" t="str">
        <f t="shared" si="19"/>
        <v/>
      </c>
      <c r="AU39" s="162" t="str">
        <f t="shared" si="50"/>
        <v/>
      </c>
      <c r="AV39" s="160" t="str">
        <f t="shared" si="20"/>
        <v/>
      </c>
      <c r="AW39" s="160" t="str">
        <f t="shared" si="21"/>
        <v/>
      </c>
      <c r="AX39" s="161" t="str">
        <f t="shared" si="22"/>
        <v/>
      </c>
      <c r="AY39" s="162" t="str">
        <f t="shared" si="51"/>
        <v/>
      </c>
      <c r="AZ39" s="160" t="str">
        <f t="shared" si="23"/>
        <v/>
      </c>
      <c r="BA39" s="160" t="str">
        <f t="shared" si="24"/>
        <v/>
      </c>
      <c r="BB39" s="161" t="str">
        <f t="shared" si="25"/>
        <v/>
      </c>
      <c r="BC39" s="162" t="str">
        <f t="shared" si="52"/>
        <v/>
      </c>
      <c r="BD39" s="160" t="str">
        <f t="shared" si="26"/>
        <v/>
      </c>
      <c r="BE39" s="160" t="str">
        <f t="shared" si="27"/>
        <v/>
      </c>
      <c r="BF39" s="161" t="str">
        <f t="shared" si="28"/>
        <v/>
      </c>
      <c r="BG39" s="199" t="str">
        <f t="shared" si="53"/>
        <v/>
      </c>
      <c r="BH39" s="200" t="str">
        <f t="shared" si="54"/>
        <v/>
      </c>
      <c r="BI39" s="200" t="str">
        <f t="shared" si="55"/>
        <v/>
      </c>
      <c r="BJ39" s="201" t="str">
        <f t="shared" si="56"/>
        <v/>
      </c>
      <c r="BK39" s="199" t="str">
        <f t="shared" si="57"/>
        <v/>
      </c>
      <c r="BL39" s="200" t="str">
        <f t="shared" si="29"/>
        <v/>
      </c>
      <c r="BM39" s="200" t="str">
        <f t="shared" si="30"/>
        <v/>
      </c>
      <c r="BN39" s="201" t="str">
        <f t="shared" si="31"/>
        <v/>
      </c>
      <c r="BO39" s="199" t="str">
        <f t="shared" si="58"/>
        <v/>
      </c>
      <c r="BP39" s="200" t="str">
        <f t="shared" si="32"/>
        <v/>
      </c>
      <c r="BQ39" s="200" t="str">
        <f t="shared" si="33"/>
        <v/>
      </c>
      <c r="BR39" s="202" t="str">
        <f t="shared" si="34"/>
        <v/>
      </c>
      <c r="BS39" s="199" t="str">
        <f t="shared" si="59"/>
        <v/>
      </c>
      <c r="BT39" s="200" t="str">
        <f t="shared" si="35"/>
        <v/>
      </c>
      <c r="BU39" s="200" t="str">
        <f t="shared" si="36"/>
        <v/>
      </c>
      <c r="BV39" s="201" t="str">
        <f t="shared" si="37"/>
        <v/>
      </c>
    </row>
    <row r="40" spans="1:74" s="2" customFormat="1" ht="33" customHeight="1" x14ac:dyDescent="0.25">
      <c r="A40" s="110"/>
      <c r="B40" s="106"/>
      <c r="C40" s="159" t="str">
        <f t="shared" si="38"/>
        <v/>
      </c>
      <c r="D40" s="160"/>
      <c r="E40" s="160"/>
      <c r="F40" s="161"/>
      <c r="G40" s="159" t="str">
        <f t="shared" si="39"/>
        <v/>
      </c>
      <c r="H40" s="160"/>
      <c r="I40" s="160"/>
      <c r="J40" s="161"/>
      <c r="K40" s="159" t="str">
        <f t="shared" si="40"/>
        <v/>
      </c>
      <c r="L40" s="160"/>
      <c r="M40" s="160"/>
      <c r="N40" s="161"/>
      <c r="O40" s="159" t="str">
        <f t="shared" si="41"/>
        <v/>
      </c>
      <c r="P40" s="160"/>
      <c r="Q40" s="160"/>
      <c r="R40" s="161"/>
      <c r="S40" s="162" t="str">
        <f t="shared" si="42"/>
        <v/>
      </c>
      <c r="T40" s="160" t="str">
        <f t="shared" si="43"/>
        <v/>
      </c>
      <c r="U40" s="160" t="str">
        <f t="shared" si="43"/>
        <v/>
      </c>
      <c r="V40" s="161" t="str">
        <f t="shared" si="43"/>
        <v/>
      </c>
      <c r="W40" s="162" t="str">
        <f t="shared" si="44"/>
        <v/>
      </c>
      <c r="X40" s="160" t="str">
        <f t="shared" si="5"/>
        <v/>
      </c>
      <c r="Y40" s="160" t="str">
        <f t="shared" si="6"/>
        <v/>
      </c>
      <c r="Z40" s="161" t="str">
        <f t="shared" si="6"/>
        <v/>
      </c>
      <c r="AA40" s="162" t="str">
        <f t="shared" si="45"/>
        <v/>
      </c>
      <c r="AB40" s="160" t="str">
        <f t="shared" si="7"/>
        <v/>
      </c>
      <c r="AC40" s="160" t="str">
        <f t="shared" si="8"/>
        <v/>
      </c>
      <c r="AD40" s="161" t="str">
        <f t="shared" si="8"/>
        <v/>
      </c>
      <c r="AE40" s="162" t="str">
        <f t="shared" si="46"/>
        <v/>
      </c>
      <c r="AF40" s="160" t="str">
        <f t="shared" si="9"/>
        <v/>
      </c>
      <c r="AG40" s="160" t="str">
        <f t="shared" si="10"/>
        <v/>
      </c>
      <c r="AH40" s="161" t="str">
        <f t="shared" si="10"/>
        <v/>
      </c>
      <c r="AI40" s="162" t="str">
        <f t="shared" si="47"/>
        <v/>
      </c>
      <c r="AJ40" s="160" t="str">
        <f t="shared" si="11"/>
        <v/>
      </c>
      <c r="AK40" s="160" t="str">
        <f t="shared" si="12"/>
        <v/>
      </c>
      <c r="AL40" s="161" t="str">
        <f t="shared" si="13"/>
        <v/>
      </c>
      <c r="AM40" s="162" t="str">
        <f t="shared" si="48"/>
        <v/>
      </c>
      <c r="AN40" s="160" t="str">
        <f t="shared" si="14"/>
        <v/>
      </c>
      <c r="AO40" s="160" t="str">
        <f t="shared" si="15"/>
        <v/>
      </c>
      <c r="AP40" s="161" t="str">
        <f t="shared" si="16"/>
        <v/>
      </c>
      <c r="AQ40" s="162" t="str">
        <f t="shared" si="49"/>
        <v/>
      </c>
      <c r="AR40" s="160" t="str">
        <f t="shared" si="17"/>
        <v/>
      </c>
      <c r="AS40" s="160" t="str">
        <f t="shared" si="18"/>
        <v/>
      </c>
      <c r="AT40" s="161" t="str">
        <f t="shared" si="19"/>
        <v/>
      </c>
      <c r="AU40" s="162" t="str">
        <f t="shared" si="50"/>
        <v/>
      </c>
      <c r="AV40" s="160" t="str">
        <f t="shared" si="20"/>
        <v/>
      </c>
      <c r="AW40" s="160" t="str">
        <f t="shared" si="21"/>
        <v/>
      </c>
      <c r="AX40" s="161" t="str">
        <f t="shared" si="22"/>
        <v/>
      </c>
      <c r="AY40" s="162" t="str">
        <f t="shared" si="51"/>
        <v/>
      </c>
      <c r="AZ40" s="160" t="str">
        <f t="shared" si="23"/>
        <v/>
      </c>
      <c r="BA40" s="160" t="str">
        <f t="shared" si="24"/>
        <v/>
      </c>
      <c r="BB40" s="161" t="str">
        <f t="shared" si="25"/>
        <v/>
      </c>
      <c r="BC40" s="162" t="str">
        <f t="shared" si="52"/>
        <v/>
      </c>
      <c r="BD40" s="160" t="str">
        <f t="shared" si="26"/>
        <v/>
      </c>
      <c r="BE40" s="160" t="str">
        <f t="shared" si="27"/>
        <v/>
      </c>
      <c r="BF40" s="161" t="str">
        <f t="shared" si="28"/>
        <v/>
      </c>
      <c r="BG40" s="199" t="str">
        <f t="shared" si="53"/>
        <v/>
      </c>
      <c r="BH40" s="200" t="str">
        <f t="shared" si="54"/>
        <v/>
      </c>
      <c r="BI40" s="200" t="str">
        <f t="shared" si="55"/>
        <v/>
      </c>
      <c r="BJ40" s="201" t="str">
        <f t="shared" si="56"/>
        <v/>
      </c>
      <c r="BK40" s="199" t="str">
        <f t="shared" si="57"/>
        <v/>
      </c>
      <c r="BL40" s="200" t="str">
        <f t="shared" si="29"/>
        <v/>
      </c>
      <c r="BM40" s="200" t="str">
        <f t="shared" si="30"/>
        <v/>
      </c>
      <c r="BN40" s="201" t="str">
        <f t="shared" si="31"/>
        <v/>
      </c>
      <c r="BO40" s="199" t="str">
        <f t="shared" si="58"/>
        <v/>
      </c>
      <c r="BP40" s="200" t="str">
        <f t="shared" si="32"/>
        <v/>
      </c>
      <c r="BQ40" s="200" t="str">
        <f t="shared" si="33"/>
        <v/>
      </c>
      <c r="BR40" s="202" t="str">
        <f t="shared" si="34"/>
        <v/>
      </c>
      <c r="BS40" s="199" t="str">
        <f t="shared" si="59"/>
        <v/>
      </c>
      <c r="BT40" s="200" t="str">
        <f t="shared" si="35"/>
        <v/>
      </c>
      <c r="BU40" s="200" t="str">
        <f t="shared" si="36"/>
        <v/>
      </c>
      <c r="BV40" s="201" t="str">
        <f t="shared" si="37"/>
        <v/>
      </c>
    </row>
    <row r="41" spans="1:74" s="2" customFormat="1" ht="33" customHeight="1" x14ac:dyDescent="0.25">
      <c r="A41" s="110"/>
      <c r="B41" s="106"/>
      <c r="C41" s="159" t="str">
        <f t="shared" si="38"/>
        <v/>
      </c>
      <c r="D41" s="160"/>
      <c r="E41" s="160"/>
      <c r="F41" s="161"/>
      <c r="G41" s="159" t="str">
        <f t="shared" si="39"/>
        <v/>
      </c>
      <c r="H41" s="160"/>
      <c r="I41" s="160"/>
      <c r="J41" s="161"/>
      <c r="K41" s="159" t="str">
        <f t="shared" si="40"/>
        <v/>
      </c>
      <c r="L41" s="160"/>
      <c r="M41" s="160"/>
      <c r="N41" s="161"/>
      <c r="O41" s="159" t="str">
        <f t="shared" si="41"/>
        <v/>
      </c>
      <c r="P41" s="160"/>
      <c r="Q41" s="160"/>
      <c r="R41" s="161"/>
      <c r="S41" s="162" t="str">
        <f t="shared" si="42"/>
        <v/>
      </c>
      <c r="T41" s="160" t="str">
        <f t="shared" si="43"/>
        <v/>
      </c>
      <c r="U41" s="160" t="str">
        <f t="shared" si="43"/>
        <v/>
      </c>
      <c r="V41" s="161" t="str">
        <f t="shared" si="43"/>
        <v/>
      </c>
      <c r="W41" s="162" t="str">
        <f t="shared" si="44"/>
        <v/>
      </c>
      <c r="X41" s="160" t="str">
        <f t="shared" si="5"/>
        <v/>
      </c>
      <c r="Y41" s="160" t="str">
        <f t="shared" si="6"/>
        <v/>
      </c>
      <c r="Z41" s="161" t="str">
        <f t="shared" si="6"/>
        <v/>
      </c>
      <c r="AA41" s="162" t="str">
        <f t="shared" si="45"/>
        <v/>
      </c>
      <c r="AB41" s="160" t="str">
        <f t="shared" si="7"/>
        <v/>
      </c>
      <c r="AC41" s="160" t="str">
        <f t="shared" si="8"/>
        <v/>
      </c>
      <c r="AD41" s="161" t="str">
        <f t="shared" si="8"/>
        <v/>
      </c>
      <c r="AE41" s="162" t="str">
        <f t="shared" si="46"/>
        <v/>
      </c>
      <c r="AF41" s="160" t="str">
        <f t="shared" si="9"/>
        <v/>
      </c>
      <c r="AG41" s="160" t="str">
        <f t="shared" si="10"/>
        <v/>
      </c>
      <c r="AH41" s="161" t="str">
        <f t="shared" si="10"/>
        <v/>
      </c>
      <c r="AI41" s="162" t="str">
        <f t="shared" si="47"/>
        <v/>
      </c>
      <c r="AJ41" s="160" t="str">
        <f t="shared" si="11"/>
        <v/>
      </c>
      <c r="AK41" s="160" t="str">
        <f t="shared" si="12"/>
        <v/>
      </c>
      <c r="AL41" s="161" t="str">
        <f t="shared" si="13"/>
        <v/>
      </c>
      <c r="AM41" s="162" t="str">
        <f t="shared" si="48"/>
        <v/>
      </c>
      <c r="AN41" s="160" t="str">
        <f t="shared" si="14"/>
        <v/>
      </c>
      <c r="AO41" s="160" t="str">
        <f t="shared" si="15"/>
        <v/>
      </c>
      <c r="AP41" s="161" t="str">
        <f t="shared" si="16"/>
        <v/>
      </c>
      <c r="AQ41" s="162" t="str">
        <f t="shared" si="49"/>
        <v/>
      </c>
      <c r="AR41" s="160" t="str">
        <f t="shared" si="17"/>
        <v/>
      </c>
      <c r="AS41" s="160" t="str">
        <f t="shared" si="18"/>
        <v/>
      </c>
      <c r="AT41" s="161" t="str">
        <f t="shared" si="19"/>
        <v/>
      </c>
      <c r="AU41" s="162" t="str">
        <f t="shared" si="50"/>
        <v/>
      </c>
      <c r="AV41" s="160" t="str">
        <f t="shared" si="20"/>
        <v/>
      </c>
      <c r="AW41" s="160" t="str">
        <f t="shared" si="21"/>
        <v/>
      </c>
      <c r="AX41" s="161" t="str">
        <f t="shared" si="22"/>
        <v/>
      </c>
      <c r="AY41" s="162" t="str">
        <f t="shared" si="51"/>
        <v/>
      </c>
      <c r="AZ41" s="160" t="str">
        <f t="shared" si="23"/>
        <v/>
      </c>
      <c r="BA41" s="160" t="str">
        <f t="shared" si="24"/>
        <v/>
      </c>
      <c r="BB41" s="161" t="str">
        <f t="shared" si="25"/>
        <v/>
      </c>
      <c r="BC41" s="162" t="str">
        <f t="shared" si="52"/>
        <v/>
      </c>
      <c r="BD41" s="160" t="str">
        <f t="shared" si="26"/>
        <v/>
      </c>
      <c r="BE41" s="160" t="str">
        <f t="shared" si="27"/>
        <v/>
      </c>
      <c r="BF41" s="161" t="str">
        <f t="shared" si="28"/>
        <v/>
      </c>
      <c r="BG41" s="199" t="str">
        <f t="shared" si="53"/>
        <v/>
      </c>
      <c r="BH41" s="200" t="str">
        <f t="shared" si="54"/>
        <v/>
      </c>
      <c r="BI41" s="200" t="str">
        <f t="shared" si="55"/>
        <v/>
      </c>
      <c r="BJ41" s="201" t="str">
        <f t="shared" si="56"/>
        <v/>
      </c>
      <c r="BK41" s="199" t="str">
        <f t="shared" si="57"/>
        <v/>
      </c>
      <c r="BL41" s="200" t="str">
        <f t="shared" si="29"/>
        <v/>
      </c>
      <c r="BM41" s="200" t="str">
        <f t="shared" si="30"/>
        <v/>
      </c>
      <c r="BN41" s="201" t="str">
        <f t="shared" si="31"/>
        <v/>
      </c>
      <c r="BO41" s="199" t="str">
        <f t="shared" si="58"/>
        <v/>
      </c>
      <c r="BP41" s="200" t="str">
        <f t="shared" si="32"/>
        <v/>
      </c>
      <c r="BQ41" s="200" t="str">
        <f t="shared" si="33"/>
        <v/>
      </c>
      <c r="BR41" s="202" t="str">
        <f t="shared" si="34"/>
        <v/>
      </c>
      <c r="BS41" s="199" t="str">
        <f t="shared" si="59"/>
        <v/>
      </c>
      <c r="BT41" s="200" t="str">
        <f t="shared" si="35"/>
        <v/>
      </c>
      <c r="BU41" s="200" t="str">
        <f t="shared" si="36"/>
        <v/>
      </c>
      <c r="BV41" s="201" t="str">
        <f t="shared" si="37"/>
        <v/>
      </c>
    </row>
    <row r="42" spans="1:74" s="2" customFormat="1" ht="33" customHeight="1" x14ac:dyDescent="0.25">
      <c r="A42" s="110"/>
      <c r="B42" s="106"/>
      <c r="C42" s="159" t="str">
        <f t="shared" si="38"/>
        <v/>
      </c>
      <c r="D42" s="160"/>
      <c r="E42" s="160"/>
      <c r="F42" s="161"/>
      <c r="G42" s="159" t="str">
        <f t="shared" si="39"/>
        <v/>
      </c>
      <c r="H42" s="160"/>
      <c r="I42" s="160"/>
      <c r="J42" s="161"/>
      <c r="K42" s="159" t="str">
        <f t="shared" si="40"/>
        <v/>
      </c>
      <c r="L42" s="160"/>
      <c r="M42" s="160"/>
      <c r="N42" s="161"/>
      <c r="O42" s="159" t="str">
        <f t="shared" si="41"/>
        <v/>
      </c>
      <c r="P42" s="160"/>
      <c r="Q42" s="160"/>
      <c r="R42" s="161"/>
      <c r="S42" s="162" t="str">
        <f t="shared" si="42"/>
        <v/>
      </c>
      <c r="T42" s="160" t="str">
        <f t="shared" si="43"/>
        <v/>
      </c>
      <c r="U42" s="160" t="str">
        <f t="shared" si="43"/>
        <v/>
      </c>
      <c r="V42" s="161" t="str">
        <f t="shared" si="43"/>
        <v/>
      </c>
      <c r="W42" s="162" t="str">
        <f t="shared" si="44"/>
        <v/>
      </c>
      <c r="X42" s="160" t="str">
        <f t="shared" si="5"/>
        <v/>
      </c>
      <c r="Y42" s="160" t="str">
        <f t="shared" si="6"/>
        <v/>
      </c>
      <c r="Z42" s="161" t="str">
        <f t="shared" si="6"/>
        <v/>
      </c>
      <c r="AA42" s="162" t="str">
        <f t="shared" si="45"/>
        <v/>
      </c>
      <c r="AB42" s="160" t="str">
        <f t="shared" si="7"/>
        <v/>
      </c>
      <c r="AC42" s="160" t="str">
        <f t="shared" si="8"/>
        <v/>
      </c>
      <c r="AD42" s="161" t="str">
        <f t="shared" si="8"/>
        <v/>
      </c>
      <c r="AE42" s="162" t="str">
        <f t="shared" si="46"/>
        <v/>
      </c>
      <c r="AF42" s="160" t="str">
        <f t="shared" si="9"/>
        <v/>
      </c>
      <c r="AG42" s="160" t="str">
        <f t="shared" si="10"/>
        <v/>
      </c>
      <c r="AH42" s="161" t="str">
        <f t="shared" si="10"/>
        <v/>
      </c>
      <c r="AI42" s="162" t="str">
        <f t="shared" si="47"/>
        <v/>
      </c>
      <c r="AJ42" s="160" t="str">
        <f t="shared" si="11"/>
        <v/>
      </c>
      <c r="AK42" s="160" t="str">
        <f t="shared" si="12"/>
        <v/>
      </c>
      <c r="AL42" s="161" t="str">
        <f t="shared" si="13"/>
        <v/>
      </c>
      <c r="AM42" s="162" t="str">
        <f t="shared" si="48"/>
        <v/>
      </c>
      <c r="AN42" s="160" t="str">
        <f t="shared" si="14"/>
        <v/>
      </c>
      <c r="AO42" s="160" t="str">
        <f t="shared" si="15"/>
        <v/>
      </c>
      <c r="AP42" s="161" t="str">
        <f t="shared" si="16"/>
        <v/>
      </c>
      <c r="AQ42" s="162" t="str">
        <f t="shared" si="49"/>
        <v/>
      </c>
      <c r="AR42" s="160" t="str">
        <f t="shared" si="17"/>
        <v/>
      </c>
      <c r="AS42" s="160" t="str">
        <f t="shared" si="18"/>
        <v/>
      </c>
      <c r="AT42" s="161" t="str">
        <f t="shared" si="19"/>
        <v/>
      </c>
      <c r="AU42" s="162" t="str">
        <f t="shared" si="50"/>
        <v/>
      </c>
      <c r="AV42" s="160" t="str">
        <f t="shared" si="20"/>
        <v/>
      </c>
      <c r="AW42" s="160" t="str">
        <f t="shared" si="21"/>
        <v/>
      </c>
      <c r="AX42" s="161" t="str">
        <f t="shared" si="22"/>
        <v/>
      </c>
      <c r="AY42" s="162" t="str">
        <f t="shared" si="51"/>
        <v/>
      </c>
      <c r="AZ42" s="160" t="str">
        <f t="shared" si="23"/>
        <v/>
      </c>
      <c r="BA42" s="160" t="str">
        <f t="shared" si="24"/>
        <v/>
      </c>
      <c r="BB42" s="161" t="str">
        <f t="shared" si="25"/>
        <v/>
      </c>
      <c r="BC42" s="162" t="str">
        <f t="shared" si="52"/>
        <v/>
      </c>
      <c r="BD42" s="160" t="str">
        <f t="shared" si="26"/>
        <v/>
      </c>
      <c r="BE42" s="160" t="str">
        <f t="shared" si="27"/>
        <v/>
      </c>
      <c r="BF42" s="161" t="str">
        <f t="shared" si="28"/>
        <v/>
      </c>
      <c r="BG42" s="199" t="str">
        <f t="shared" si="53"/>
        <v/>
      </c>
      <c r="BH42" s="200" t="str">
        <f t="shared" si="54"/>
        <v/>
      </c>
      <c r="BI42" s="200" t="str">
        <f t="shared" si="55"/>
        <v/>
      </c>
      <c r="BJ42" s="201" t="str">
        <f t="shared" si="56"/>
        <v/>
      </c>
      <c r="BK42" s="199" t="str">
        <f t="shared" si="57"/>
        <v/>
      </c>
      <c r="BL42" s="200" t="str">
        <f t="shared" si="29"/>
        <v/>
      </c>
      <c r="BM42" s="200" t="str">
        <f t="shared" si="30"/>
        <v/>
      </c>
      <c r="BN42" s="201" t="str">
        <f t="shared" si="31"/>
        <v/>
      </c>
      <c r="BO42" s="199" t="str">
        <f t="shared" si="58"/>
        <v/>
      </c>
      <c r="BP42" s="200" t="str">
        <f t="shared" si="32"/>
        <v/>
      </c>
      <c r="BQ42" s="200" t="str">
        <f t="shared" si="33"/>
        <v/>
      </c>
      <c r="BR42" s="202" t="str">
        <f t="shared" si="34"/>
        <v/>
      </c>
      <c r="BS42" s="199" t="str">
        <f t="shared" si="59"/>
        <v/>
      </c>
      <c r="BT42" s="200" t="str">
        <f t="shared" si="35"/>
        <v/>
      </c>
      <c r="BU42" s="200" t="str">
        <f t="shared" si="36"/>
        <v/>
      </c>
      <c r="BV42" s="201" t="str">
        <f t="shared" si="37"/>
        <v/>
      </c>
    </row>
    <row r="43" spans="1:74" s="2" customFormat="1" ht="33" customHeight="1" x14ac:dyDescent="0.25">
      <c r="A43" s="110"/>
      <c r="B43" s="106"/>
      <c r="C43" s="159" t="str">
        <f t="shared" si="38"/>
        <v/>
      </c>
      <c r="D43" s="160"/>
      <c r="E43" s="160"/>
      <c r="F43" s="161"/>
      <c r="G43" s="159" t="str">
        <f t="shared" si="39"/>
        <v/>
      </c>
      <c r="H43" s="160"/>
      <c r="I43" s="160"/>
      <c r="J43" s="161"/>
      <c r="K43" s="159" t="str">
        <f t="shared" si="40"/>
        <v/>
      </c>
      <c r="L43" s="160"/>
      <c r="M43" s="160"/>
      <c r="N43" s="161"/>
      <c r="O43" s="159" t="str">
        <f t="shared" si="41"/>
        <v/>
      </c>
      <c r="P43" s="160"/>
      <c r="Q43" s="160"/>
      <c r="R43" s="161"/>
      <c r="S43" s="162" t="str">
        <f t="shared" si="42"/>
        <v/>
      </c>
      <c r="T43" s="160" t="str">
        <f t="shared" si="43"/>
        <v/>
      </c>
      <c r="U43" s="160" t="str">
        <f t="shared" si="43"/>
        <v/>
      </c>
      <c r="V43" s="161" t="str">
        <f t="shared" si="43"/>
        <v/>
      </c>
      <c r="W43" s="162" t="str">
        <f t="shared" si="44"/>
        <v/>
      </c>
      <c r="X43" s="160" t="str">
        <f t="shared" ref="X43:X75" si="60">IF(H43="","",H43)</f>
        <v/>
      </c>
      <c r="Y43" s="160" t="str">
        <f t="shared" si="6"/>
        <v/>
      </c>
      <c r="Z43" s="161" t="str">
        <f t="shared" si="6"/>
        <v/>
      </c>
      <c r="AA43" s="162" t="str">
        <f t="shared" si="45"/>
        <v/>
      </c>
      <c r="AB43" s="160" t="str">
        <f t="shared" ref="AB43:AB75" si="61">IF(L43="","",L43)</f>
        <v/>
      </c>
      <c r="AC43" s="160" t="str">
        <f t="shared" si="8"/>
        <v/>
      </c>
      <c r="AD43" s="161" t="str">
        <f t="shared" si="8"/>
        <v/>
      </c>
      <c r="AE43" s="162" t="str">
        <f t="shared" si="46"/>
        <v/>
      </c>
      <c r="AF43" s="160" t="str">
        <f t="shared" ref="AF43:AF75" si="62">IF(P43="","",P43)</f>
        <v/>
      </c>
      <c r="AG43" s="160" t="str">
        <f t="shared" si="10"/>
        <v/>
      </c>
      <c r="AH43" s="161" t="str">
        <f t="shared" si="10"/>
        <v/>
      </c>
      <c r="AI43" s="162" t="str">
        <f t="shared" si="47"/>
        <v/>
      </c>
      <c r="AJ43" s="160" t="str">
        <f t="shared" ref="AJ43:AJ74" si="63">IF(X43="","",X43)</f>
        <v/>
      </c>
      <c r="AK43" s="160" t="str">
        <f t="shared" ref="AK43:AK74" si="64">IF(Y43="","",Y43)</f>
        <v/>
      </c>
      <c r="AL43" s="161" t="str">
        <f t="shared" ref="AL43:AL74" si="65">IF(Z43="","",Z43)</f>
        <v/>
      </c>
      <c r="AM43" s="162" t="str">
        <f t="shared" si="48"/>
        <v/>
      </c>
      <c r="AN43" s="160" t="str">
        <f t="shared" ref="AN43:AN74" si="66">IF(AB43="","",AB43)</f>
        <v/>
      </c>
      <c r="AO43" s="160" t="str">
        <f t="shared" ref="AO43:AO74" si="67">IF(AC43="","",AC43)</f>
        <v/>
      </c>
      <c r="AP43" s="161" t="str">
        <f t="shared" ref="AP43:AP74" si="68">IF(AD43="","",AD43)</f>
        <v/>
      </c>
      <c r="AQ43" s="162" t="str">
        <f t="shared" si="49"/>
        <v/>
      </c>
      <c r="AR43" s="160" t="str">
        <f t="shared" ref="AR43:AR74" si="69">IF(AF43="","",AF43)</f>
        <v/>
      </c>
      <c r="AS43" s="160" t="str">
        <f t="shared" ref="AS43:AS74" si="70">IF(AG43="","",AG43)</f>
        <v/>
      </c>
      <c r="AT43" s="161" t="str">
        <f t="shared" ref="AT43:AT74" si="71">IF(AH43="","",AH43)</f>
        <v/>
      </c>
      <c r="AU43" s="162" t="str">
        <f t="shared" si="50"/>
        <v/>
      </c>
      <c r="AV43" s="160" t="str">
        <f t="shared" ref="AV43:AV74" si="72">IF(AN43="","",AN43)</f>
        <v/>
      </c>
      <c r="AW43" s="160" t="str">
        <f t="shared" ref="AW43:AW74" si="73">IF(AO43="","",AO43)</f>
        <v/>
      </c>
      <c r="AX43" s="161" t="str">
        <f t="shared" ref="AX43:AX74" si="74">IF(AP43="","",AP43)</f>
        <v/>
      </c>
      <c r="AY43" s="162" t="str">
        <f t="shared" si="51"/>
        <v/>
      </c>
      <c r="AZ43" s="160" t="str">
        <f t="shared" ref="AZ43:AZ74" si="75">IF(AR43="","",AR43)</f>
        <v/>
      </c>
      <c r="BA43" s="160" t="str">
        <f t="shared" ref="BA43:BA74" si="76">IF(AS43="","",AS43)</f>
        <v/>
      </c>
      <c r="BB43" s="161" t="str">
        <f t="shared" ref="BB43:BB74" si="77">IF(AT43="","",AT43)</f>
        <v/>
      </c>
      <c r="BC43" s="162" t="str">
        <f t="shared" si="52"/>
        <v/>
      </c>
      <c r="BD43" s="160" t="str">
        <f t="shared" ref="BD43:BD74" si="78">IF(AZ43="","",AZ43)</f>
        <v/>
      </c>
      <c r="BE43" s="160" t="str">
        <f t="shared" ref="BE43:BE74" si="79">IF(BA43="","",BA43)</f>
        <v/>
      </c>
      <c r="BF43" s="161" t="str">
        <f t="shared" ref="BF43:BF74" si="80">IF(BB43="","",BB43)</f>
        <v/>
      </c>
      <c r="BG43" s="199" t="str">
        <f t="shared" si="53"/>
        <v/>
      </c>
      <c r="BH43" s="200" t="str">
        <f t="shared" si="54"/>
        <v/>
      </c>
      <c r="BI43" s="200" t="str">
        <f t="shared" si="55"/>
        <v/>
      </c>
      <c r="BJ43" s="201" t="str">
        <f t="shared" si="56"/>
        <v/>
      </c>
      <c r="BK43" s="199" t="str">
        <f t="shared" si="57"/>
        <v/>
      </c>
      <c r="BL43" s="200" t="str">
        <f t="shared" ref="BL43:BL74" si="81">IF($A43="","",AJ43-X43)</f>
        <v/>
      </c>
      <c r="BM43" s="200" t="str">
        <f t="shared" ref="BM43:BM74" si="82">IF($A43="","",AK43-Y43)</f>
        <v/>
      </c>
      <c r="BN43" s="201" t="str">
        <f t="shared" ref="BN43:BN74" si="83">IF($A43="","",AL43-Z43)</f>
        <v/>
      </c>
      <c r="BO43" s="199" t="str">
        <f t="shared" si="58"/>
        <v/>
      </c>
      <c r="BP43" s="200" t="str">
        <f t="shared" ref="BP43:BP74" si="84">IF($A43="","",AV43-AN43)</f>
        <v/>
      </c>
      <c r="BQ43" s="200" t="str">
        <f t="shared" ref="BQ43:BQ74" si="85">IF($A43="","",AW43-AO43)</f>
        <v/>
      </c>
      <c r="BR43" s="202" t="str">
        <f t="shared" ref="BR43:BR74" si="86">IF($A43="","",AX43-AP43)</f>
        <v/>
      </c>
      <c r="BS43" s="199" t="str">
        <f t="shared" si="59"/>
        <v/>
      </c>
      <c r="BT43" s="200" t="str">
        <f t="shared" ref="BT43:BT74" si="87">IF($A43="","",BD43-AZ43)</f>
        <v/>
      </c>
      <c r="BU43" s="200" t="str">
        <f t="shared" ref="BU43:BU74" si="88">IF($A43="","",BE43-BA43)</f>
        <v/>
      </c>
      <c r="BV43" s="201" t="str">
        <f t="shared" ref="BV43:BV74" si="89">IF($A43="","",BF43-BB43)</f>
        <v/>
      </c>
    </row>
    <row r="44" spans="1:74" s="2" customFormat="1" ht="33" customHeight="1" x14ac:dyDescent="0.25">
      <c r="A44" s="110"/>
      <c r="B44" s="106"/>
      <c r="C44" s="159" t="str">
        <f t="shared" si="38"/>
        <v/>
      </c>
      <c r="D44" s="160"/>
      <c r="E44" s="160"/>
      <c r="F44" s="161"/>
      <c r="G44" s="159" t="str">
        <f t="shared" si="39"/>
        <v/>
      </c>
      <c r="H44" s="160"/>
      <c r="I44" s="160"/>
      <c r="J44" s="161"/>
      <c r="K44" s="159" t="str">
        <f t="shared" si="40"/>
        <v/>
      </c>
      <c r="L44" s="160"/>
      <c r="M44" s="160"/>
      <c r="N44" s="161"/>
      <c r="O44" s="159" t="str">
        <f t="shared" si="41"/>
        <v/>
      </c>
      <c r="P44" s="160"/>
      <c r="Q44" s="160"/>
      <c r="R44" s="161"/>
      <c r="S44" s="162" t="str">
        <f t="shared" si="42"/>
        <v/>
      </c>
      <c r="T44" s="160" t="str">
        <f t="shared" si="43"/>
        <v/>
      </c>
      <c r="U44" s="160" t="str">
        <f t="shared" si="43"/>
        <v/>
      </c>
      <c r="V44" s="161" t="str">
        <f t="shared" si="43"/>
        <v/>
      </c>
      <c r="W44" s="162" t="str">
        <f t="shared" si="44"/>
        <v/>
      </c>
      <c r="X44" s="160" t="str">
        <f t="shared" si="60"/>
        <v/>
      </c>
      <c r="Y44" s="160" t="str">
        <f t="shared" si="6"/>
        <v/>
      </c>
      <c r="Z44" s="161" t="str">
        <f t="shared" si="6"/>
        <v/>
      </c>
      <c r="AA44" s="162" t="str">
        <f t="shared" si="45"/>
        <v/>
      </c>
      <c r="AB44" s="160" t="str">
        <f t="shared" si="61"/>
        <v/>
      </c>
      <c r="AC44" s="160" t="str">
        <f t="shared" si="8"/>
        <v/>
      </c>
      <c r="AD44" s="161" t="str">
        <f t="shared" si="8"/>
        <v/>
      </c>
      <c r="AE44" s="162" t="str">
        <f t="shared" si="46"/>
        <v/>
      </c>
      <c r="AF44" s="160" t="str">
        <f t="shared" si="62"/>
        <v/>
      </c>
      <c r="AG44" s="160" t="str">
        <f t="shared" si="10"/>
        <v/>
      </c>
      <c r="AH44" s="161" t="str">
        <f t="shared" si="10"/>
        <v/>
      </c>
      <c r="AI44" s="162" t="str">
        <f t="shared" si="47"/>
        <v/>
      </c>
      <c r="AJ44" s="160" t="str">
        <f t="shared" si="63"/>
        <v/>
      </c>
      <c r="AK44" s="160" t="str">
        <f t="shared" si="64"/>
        <v/>
      </c>
      <c r="AL44" s="161" t="str">
        <f t="shared" si="65"/>
        <v/>
      </c>
      <c r="AM44" s="162" t="str">
        <f t="shared" si="48"/>
        <v/>
      </c>
      <c r="AN44" s="160" t="str">
        <f t="shared" si="66"/>
        <v/>
      </c>
      <c r="AO44" s="160" t="str">
        <f t="shared" si="67"/>
        <v/>
      </c>
      <c r="AP44" s="161" t="str">
        <f t="shared" si="68"/>
        <v/>
      </c>
      <c r="AQ44" s="162" t="str">
        <f t="shared" si="49"/>
        <v/>
      </c>
      <c r="AR44" s="160" t="str">
        <f t="shared" si="69"/>
        <v/>
      </c>
      <c r="AS44" s="160" t="str">
        <f t="shared" si="70"/>
        <v/>
      </c>
      <c r="AT44" s="161" t="str">
        <f t="shared" si="71"/>
        <v/>
      </c>
      <c r="AU44" s="162" t="str">
        <f t="shared" si="50"/>
        <v/>
      </c>
      <c r="AV44" s="160" t="str">
        <f t="shared" si="72"/>
        <v/>
      </c>
      <c r="AW44" s="160" t="str">
        <f t="shared" si="73"/>
        <v/>
      </c>
      <c r="AX44" s="161" t="str">
        <f t="shared" si="74"/>
        <v/>
      </c>
      <c r="AY44" s="162" t="str">
        <f t="shared" si="51"/>
        <v/>
      </c>
      <c r="AZ44" s="160" t="str">
        <f t="shared" si="75"/>
        <v/>
      </c>
      <c r="BA44" s="160" t="str">
        <f t="shared" si="76"/>
        <v/>
      </c>
      <c r="BB44" s="161" t="str">
        <f t="shared" si="77"/>
        <v/>
      </c>
      <c r="BC44" s="162" t="str">
        <f t="shared" si="52"/>
        <v/>
      </c>
      <c r="BD44" s="160" t="str">
        <f t="shared" si="78"/>
        <v/>
      </c>
      <c r="BE44" s="160" t="str">
        <f t="shared" si="79"/>
        <v/>
      </c>
      <c r="BF44" s="161" t="str">
        <f t="shared" si="80"/>
        <v/>
      </c>
      <c r="BG44" s="199" t="str">
        <f t="shared" si="53"/>
        <v/>
      </c>
      <c r="BH44" s="200" t="str">
        <f t="shared" si="54"/>
        <v/>
      </c>
      <c r="BI44" s="200" t="str">
        <f t="shared" si="55"/>
        <v/>
      </c>
      <c r="BJ44" s="201" t="str">
        <f t="shared" si="56"/>
        <v/>
      </c>
      <c r="BK44" s="199" t="str">
        <f t="shared" si="57"/>
        <v/>
      </c>
      <c r="BL44" s="200" t="str">
        <f t="shared" si="81"/>
        <v/>
      </c>
      <c r="BM44" s="200" t="str">
        <f t="shared" si="82"/>
        <v/>
      </c>
      <c r="BN44" s="201" t="str">
        <f t="shared" si="83"/>
        <v/>
      </c>
      <c r="BO44" s="199" t="str">
        <f t="shared" si="58"/>
        <v/>
      </c>
      <c r="BP44" s="200" t="str">
        <f t="shared" si="84"/>
        <v/>
      </c>
      <c r="BQ44" s="200" t="str">
        <f t="shared" si="85"/>
        <v/>
      </c>
      <c r="BR44" s="202" t="str">
        <f t="shared" si="86"/>
        <v/>
      </c>
      <c r="BS44" s="199" t="str">
        <f t="shared" si="59"/>
        <v/>
      </c>
      <c r="BT44" s="200" t="str">
        <f t="shared" si="87"/>
        <v/>
      </c>
      <c r="BU44" s="200" t="str">
        <f t="shared" si="88"/>
        <v/>
      </c>
      <c r="BV44" s="201" t="str">
        <f t="shared" si="89"/>
        <v/>
      </c>
    </row>
    <row r="45" spans="1:74" s="2" customFormat="1" ht="33" customHeight="1" x14ac:dyDescent="0.25">
      <c r="A45" s="110"/>
      <c r="B45" s="106"/>
      <c r="C45" s="159" t="str">
        <f t="shared" si="38"/>
        <v/>
      </c>
      <c r="D45" s="160"/>
      <c r="E45" s="160"/>
      <c r="F45" s="161"/>
      <c r="G45" s="159" t="str">
        <f t="shared" si="39"/>
        <v/>
      </c>
      <c r="H45" s="160"/>
      <c r="I45" s="160"/>
      <c r="J45" s="161"/>
      <c r="K45" s="159" t="str">
        <f t="shared" si="40"/>
        <v/>
      </c>
      <c r="L45" s="160"/>
      <c r="M45" s="160"/>
      <c r="N45" s="161"/>
      <c r="O45" s="159" t="str">
        <f t="shared" si="41"/>
        <v/>
      </c>
      <c r="P45" s="160"/>
      <c r="Q45" s="160"/>
      <c r="R45" s="161"/>
      <c r="S45" s="162" t="str">
        <f t="shared" si="42"/>
        <v/>
      </c>
      <c r="T45" s="160" t="str">
        <f t="shared" si="43"/>
        <v/>
      </c>
      <c r="U45" s="160" t="str">
        <f t="shared" si="43"/>
        <v/>
      </c>
      <c r="V45" s="161" t="str">
        <f t="shared" si="43"/>
        <v/>
      </c>
      <c r="W45" s="162" t="str">
        <f t="shared" si="44"/>
        <v/>
      </c>
      <c r="X45" s="160" t="str">
        <f t="shared" si="60"/>
        <v/>
      </c>
      <c r="Y45" s="160" t="str">
        <f t="shared" si="6"/>
        <v/>
      </c>
      <c r="Z45" s="161" t="str">
        <f t="shared" si="6"/>
        <v/>
      </c>
      <c r="AA45" s="162" t="str">
        <f t="shared" si="45"/>
        <v/>
      </c>
      <c r="AB45" s="160" t="str">
        <f t="shared" si="61"/>
        <v/>
      </c>
      <c r="AC45" s="160" t="str">
        <f t="shared" si="8"/>
        <v/>
      </c>
      <c r="AD45" s="161" t="str">
        <f t="shared" si="8"/>
        <v/>
      </c>
      <c r="AE45" s="162" t="str">
        <f t="shared" si="46"/>
        <v/>
      </c>
      <c r="AF45" s="160" t="str">
        <f t="shared" si="62"/>
        <v/>
      </c>
      <c r="AG45" s="160" t="str">
        <f t="shared" si="10"/>
        <v/>
      </c>
      <c r="AH45" s="161" t="str">
        <f t="shared" si="10"/>
        <v/>
      </c>
      <c r="AI45" s="162" t="str">
        <f t="shared" si="47"/>
        <v/>
      </c>
      <c r="AJ45" s="160" t="str">
        <f t="shared" si="63"/>
        <v/>
      </c>
      <c r="AK45" s="160" t="str">
        <f t="shared" si="64"/>
        <v/>
      </c>
      <c r="AL45" s="161" t="str">
        <f t="shared" si="65"/>
        <v/>
      </c>
      <c r="AM45" s="162" t="str">
        <f t="shared" si="48"/>
        <v/>
      </c>
      <c r="AN45" s="160" t="str">
        <f t="shared" si="66"/>
        <v/>
      </c>
      <c r="AO45" s="160" t="str">
        <f t="shared" si="67"/>
        <v/>
      </c>
      <c r="AP45" s="161" t="str">
        <f t="shared" si="68"/>
        <v/>
      </c>
      <c r="AQ45" s="162" t="str">
        <f t="shared" si="49"/>
        <v/>
      </c>
      <c r="AR45" s="160" t="str">
        <f t="shared" si="69"/>
        <v/>
      </c>
      <c r="AS45" s="160" t="str">
        <f t="shared" si="70"/>
        <v/>
      </c>
      <c r="AT45" s="161" t="str">
        <f t="shared" si="71"/>
        <v/>
      </c>
      <c r="AU45" s="162" t="str">
        <f t="shared" si="50"/>
        <v/>
      </c>
      <c r="AV45" s="160" t="str">
        <f t="shared" si="72"/>
        <v/>
      </c>
      <c r="AW45" s="160" t="str">
        <f t="shared" si="73"/>
        <v/>
      </c>
      <c r="AX45" s="161" t="str">
        <f t="shared" si="74"/>
        <v/>
      </c>
      <c r="AY45" s="162" t="str">
        <f t="shared" si="51"/>
        <v/>
      </c>
      <c r="AZ45" s="160" t="str">
        <f t="shared" si="75"/>
        <v/>
      </c>
      <c r="BA45" s="160" t="str">
        <f t="shared" si="76"/>
        <v/>
      </c>
      <c r="BB45" s="161" t="str">
        <f t="shared" si="77"/>
        <v/>
      </c>
      <c r="BC45" s="162" t="str">
        <f t="shared" si="52"/>
        <v/>
      </c>
      <c r="BD45" s="160" t="str">
        <f t="shared" si="78"/>
        <v/>
      </c>
      <c r="BE45" s="160" t="str">
        <f t="shared" si="79"/>
        <v/>
      </c>
      <c r="BF45" s="161" t="str">
        <f t="shared" si="80"/>
        <v/>
      </c>
      <c r="BG45" s="199" t="str">
        <f t="shared" si="53"/>
        <v/>
      </c>
      <c r="BH45" s="200" t="str">
        <f t="shared" si="54"/>
        <v/>
      </c>
      <c r="BI45" s="200" t="str">
        <f t="shared" si="55"/>
        <v/>
      </c>
      <c r="BJ45" s="201" t="str">
        <f t="shared" si="56"/>
        <v/>
      </c>
      <c r="BK45" s="199" t="str">
        <f t="shared" si="57"/>
        <v/>
      </c>
      <c r="BL45" s="200" t="str">
        <f t="shared" si="81"/>
        <v/>
      </c>
      <c r="BM45" s="200" t="str">
        <f t="shared" si="82"/>
        <v/>
      </c>
      <c r="BN45" s="201" t="str">
        <f t="shared" si="83"/>
        <v/>
      </c>
      <c r="BO45" s="199" t="str">
        <f t="shared" si="58"/>
        <v/>
      </c>
      <c r="BP45" s="200" t="str">
        <f t="shared" si="84"/>
        <v/>
      </c>
      <c r="BQ45" s="200" t="str">
        <f t="shared" si="85"/>
        <v/>
      </c>
      <c r="BR45" s="202" t="str">
        <f t="shared" si="86"/>
        <v/>
      </c>
      <c r="BS45" s="199" t="str">
        <f t="shared" si="59"/>
        <v/>
      </c>
      <c r="BT45" s="200" t="str">
        <f t="shared" si="87"/>
        <v/>
      </c>
      <c r="BU45" s="200" t="str">
        <f t="shared" si="88"/>
        <v/>
      </c>
      <c r="BV45" s="201" t="str">
        <f t="shared" si="89"/>
        <v/>
      </c>
    </row>
    <row r="46" spans="1:74" s="2" customFormat="1" ht="33" customHeight="1" x14ac:dyDescent="0.25">
      <c r="A46" s="110"/>
      <c r="B46" s="106"/>
      <c r="C46" s="159" t="str">
        <f t="shared" si="38"/>
        <v/>
      </c>
      <c r="D46" s="160"/>
      <c r="E46" s="160"/>
      <c r="F46" s="161"/>
      <c r="G46" s="159" t="str">
        <f t="shared" si="39"/>
        <v/>
      </c>
      <c r="H46" s="160"/>
      <c r="I46" s="160"/>
      <c r="J46" s="161"/>
      <c r="K46" s="159" t="str">
        <f t="shared" si="40"/>
        <v/>
      </c>
      <c r="L46" s="160"/>
      <c r="M46" s="160"/>
      <c r="N46" s="161"/>
      <c r="O46" s="159" t="str">
        <f t="shared" si="41"/>
        <v/>
      </c>
      <c r="P46" s="160"/>
      <c r="Q46" s="160"/>
      <c r="R46" s="161"/>
      <c r="S46" s="162" t="str">
        <f t="shared" si="42"/>
        <v/>
      </c>
      <c r="T46" s="160" t="str">
        <f t="shared" si="43"/>
        <v/>
      </c>
      <c r="U46" s="160" t="str">
        <f t="shared" si="43"/>
        <v/>
      </c>
      <c r="V46" s="161" t="str">
        <f t="shared" si="43"/>
        <v/>
      </c>
      <c r="W46" s="162" t="str">
        <f t="shared" si="44"/>
        <v/>
      </c>
      <c r="X46" s="160" t="str">
        <f t="shared" si="60"/>
        <v/>
      </c>
      <c r="Y46" s="160" t="str">
        <f t="shared" si="6"/>
        <v/>
      </c>
      <c r="Z46" s="161" t="str">
        <f t="shared" si="6"/>
        <v/>
      </c>
      <c r="AA46" s="162" t="str">
        <f t="shared" si="45"/>
        <v/>
      </c>
      <c r="AB46" s="160" t="str">
        <f t="shared" si="61"/>
        <v/>
      </c>
      <c r="AC46" s="160" t="str">
        <f t="shared" si="8"/>
        <v/>
      </c>
      <c r="AD46" s="161" t="str">
        <f t="shared" si="8"/>
        <v/>
      </c>
      <c r="AE46" s="162" t="str">
        <f t="shared" si="46"/>
        <v/>
      </c>
      <c r="AF46" s="160" t="str">
        <f t="shared" si="62"/>
        <v/>
      </c>
      <c r="AG46" s="160" t="str">
        <f t="shared" si="10"/>
        <v/>
      </c>
      <c r="AH46" s="161" t="str">
        <f t="shared" si="10"/>
        <v/>
      </c>
      <c r="AI46" s="162" t="str">
        <f t="shared" si="47"/>
        <v/>
      </c>
      <c r="AJ46" s="160" t="str">
        <f t="shared" si="63"/>
        <v/>
      </c>
      <c r="AK46" s="160" t="str">
        <f t="shared" si="64"/>
        <v/>
      </c>
      <c r="AL46" s="161" t="str">
        <f t="shared" si="65"/>
        <v/>
      </c>
      <c r="AM46" s="162" t="str">
        <f t="shared" si="48"/>
        <v/>
      </c>
      <c r="AN46" s="160" t="str">
        <f t="shared" si="66"/>
        <v/>
      </c>
      <c r="AO46" s="160" t="str">
        <f t="shared" si="67"/>
        <v/>
      </c>
      <c r="AP46" s="161" t="str">
        <f t="shared" si="68"/>
        <v/>
      </c>
      <c r="AQ46" s="162" t="str">
        <f t="shared" si="49"/>
        <v/>
      </c>
      <c r="AR46" s="160" t="str">
        <f t="shared" si="69"/>
        <v/>
      </c>
      <c r="AS46" s="160" t="str">
        <f t="shared" si="70"/>
        <v/>
      </c>
      <c r="AT46" s="161" t="str">
        <f t="shared" si="71"/>
        <v/>
      </c>
      <c r="AU46" s="162" t="str">
        <f t="shared" si="50"/>
        <v/>
      </c>
      <c r="AV46" s="160" t="str">
        <f t="shared" si="72"/>
        <v/>
      </c>
      <c r="AW46" s="160" t="str">
        <f t="shared" si="73"/>
        <v/>
      </c>
      <c r="AX46" s="161" t="str">
        <f t="shared" si="74"/>
        <v/>
      </c>
      <c r="AY46" s="162" t="str">
        <f t="shared" si="51"/>
        <v/>
      </c>
      <c r="AZ46" s="160" t="str">
        <f t="shared" si="75"/>
        <v/>
      </c>
      <c r="BA46" s="160" t="str">
        <f t="shared" si="76"/>
        <v/>
      </c>
      <c r="BB46" s="161" t="str">
        <f t="shared" si="77"/>
        <v/>
      </c>
      <c r="BC46" s="162" t="str">
        <f t="shared" si="52"/>
        <v/>
      </c>
      <c r="BD46" s="160" t="str">
        <f t="shared" si="78"/>
        <v/>
      </c>
      <c r="BE46" s="160" t="str">
        <f t="shared" si="79"/>
        <v/>
      </c>
      <c r="BF46" s="161" t="str">
        <f t="shared" si="80"/>
        <v/>
      </c>
      <c r="BG46" s="199" t="str">
        <f t="shared" si="53"/>
        <v/>
      </c>
      <c r="BH46" s="200" t="str">
        <f t="shared" si="54"/>
        <v/>
      </c>
      <c r="BI46" s="200" t="str">
        <f t="shared" si="55"/>
        <v/>
      </c>
      <c r="BJ46" s="201" t="str">
        <f t="shared" si="56"/>
        <v/>
      </c>
      <c r="BK46" s="199" t="str">
        <f t="shared" si="57"/>
        <v/>
      </c>
      <c r="BL46" s="200" t="str">
        <f t="shared" si="81"/>
        <v/>
      </c>
      <c r="BM46" s="200" t="str">
        <f t="shared" si="82"/>
        <v/>
      </c>
      <c r="BN46" s="201" t="str">
        <f t="shared" si="83"/>
        <v/>
      </c>
      <c r="BO46" s="199" t="str">
        <f t="shared" si="58"/>
        <v/>
      </c>
      <c r="BP46" s="200" t="str">
        <f t="shared" si="84"/>
        <v/>
      </c>
      <c r="BQ46" s="200" t="str">
        <f t="shared" si="85"/>
        <v/>
      </c>
      <c r="BR46" s="202" t="str">
        <f t="shared" si="86"/>
        <v/>
      </c>
      <c r="BS46" s="199" t="str">
        <f t="shared" si="59"/>
        <v/>
      </c>
      <c r="BT46" s="200" t="str">
        <f t="shared" si="87"/>
        <v/>
      </c>
      <c r="BU46" s="200" t="str">
        <f t="shared" si="88"/>
        <v/>
      </c>
      <c r="BV46" s="201" t="str">
        <f t="shared" si="89"/>
        <v/>
      </c>
    </row>
    <row r="47" spans="1:74" s="2" customFormat="1" ht="33" customHeight="1" x14ac:dyDescent="0.25">
      <c r="A47" s="110"/>
      <c r="B47" s="106"/>
      <c r="C47" s="159" t="str">
        <f t="shared" si="38"/>
        <v/>
      </c>
      <c r="D47" s="160"/>
      <c r="E47" s="160"/>
      <c r="F47" s="161"/>
      <c r="G47" s="159" t="str">
        <f t="shared" si="39"/>
        <v/>
      </c>
      <c r="H47" s="160"/>
      <c r="I47" s="160"/>
      <c r="J47" s="161"/>
      <c r="K47" s="159" t="str">
        <f t="shared" si="40"/>
        <v/>
      </c>
      <c r="L47" s="160"/>
      <c r="M47" s="160"/>
      <c r="N47" s="161"/>
      <c r="O47" s="159" t="str">
        <f t="shared" si="41"/>
        <v/>
      </c>
      <c r="P47" s="160"/>
      <c r="Q47" s="160"/>
      <c r="R47" s="161"/>
      <c r="S47" s="162" t="str">
        <f t="shared" si="42"/>
        <v/>
      </c>
      <c r="T47" s="160" t="str">
        <f t="shared" si="43"/>
        <v/>
      </c>
      <c r="U47" s="160" t="str">
        <f t="shared" si="43"/>
        <v/>
      </c>
      <c r="V47" s="161" t="str">
        <f t="shared" si="43"/>
        <v/>
      </c>
      <c r="W47" s="162" t="str">
        <f t="shared" si="44"/>
        <v/>
      </c>
      <c r="X47" s="160" t="str">
        <f t="shared" si="60"/>
        <v/>
      </c>
      <c r="Y47" s="160" t="str">
        <f t="shared" si="6"/>
        <v/>
      </c>
      <c r="Z47" s="161" t="str">
        <f t="shared" si="6"/>
        <v/>
      </c>
      <c r="AA47" s="162" t="str">
        <f t="shared" si="45"/>
        <v/>
      </c>
      <c r="AB47" s="160" t="str">
        <f t="shared" si="61"/>
        <v/>
      </c>
      <c r="AC47" s="160" t="str">
        <f t="shared" si="8"/>
        <v/>
      </c>
      <c r="AD47" s="161" t="str">
        <f t="shared" si="8"/>
        <v/>
      </c>
      <c r="AE47" s="162" t="str">
        <f t="shared" si="46"/>
        <v/>
      </c>
      <c r="AF47" s="160" t="str">
        <f t="shared" si="62"/>
        <v/>
      </c>
      <c r="AG47" s="160" t="str">
        <f t="shared" si="10"/>
        <v/>
      </c>
      <c r="AH47" s="161" t="str">
        <f t="shared" si="10"/>
        <v/>
      </c>
      <c r="AI47" s="162" t="str">
        <f t="shared" si="47"/>
        <v/>
      </c>
      <c r="AJ47" s="160" t="str">
        <f t="shared" si="63"/>
        <v/>
      </c>
      <c r="AK47" s="160" t="str">
        <f t="shared" si="64"/>
        <v/>
      </c>
      <c r="AL47" s="161" t="str">
        <f t="shared" si="65"/>
        <v/>
      </c>
      <c r="AM47" s="162" t="str">
        <f t="shared" si="48"/>
        <v/>
      </c>
      <c r="AN47" s="160" t="str">
        <f t="shared" si="66"/>
        <v/>
      </c>
      <c r="AO47" s="160" t="str">
        <f t="shared" si="67"/>
        <v/>
      </c>
      <c r="AP47" s="161" t="str">
        <f t="shared" si="68"/>
        <v/>
      </c>
      <c r="AQ47" s="162" t="str">
        <f t="shared" si="49"/>
        <v/>
      </c>
      <c r="AR47" s="160" t="str">
        <f t="shared" si="69"/>
        <v/>
      </c>
      <c r="AS47" s="160" t="str">
        <f t="shared" si="70"/>
        <v/>
      </c>
      <c r="AT47" s="161" t="str">
        <f t="shared" si="71"/>
        <v/>
      </c>
      <c r="AU47" s="162" t="str">
        <f t="shared" si="50"/>
        <v/>
      </c>
      <c r="AV47" s="160" t="str">
        <f t="shared" si="72"/>
        <v/>
      </c>
      <c r="AW47" s="160" t="str">
        <f t="shared" si="73"/>
        <v/>
      </c>
      <c r="AX47" s="161" t="str">
        <f t="shared" si="74"/>
        <v/>
      </c>
      <c r="AY47" s="162" t="str">
        <f t="shared" si="51"/>
        <v/>
      </c>
      <c r="AZ47" s="160" t="str">
        <f t="shared" si="75"/>
        <v/>
      </c>
      <c r="BA47" s="160" t="str">
        <f t="shared" si="76"/>
        <v/>
      </c>
      <c r="BB47" s="161" t="str">
        <f t="shared" si="77"/>
        <v/>
      </c>
      <c r="BC47" s="162" t="str">
        <f t="shared" si="52"/>
        <v/>
      </c>
      <c r="BD47" s="160" t="str">
        <f t="shared" si="78"/>
        <v/>
      </c>
      <c r="BE47" s="160" t="str">
        <f t="shared" si="79"/>
        <v/>
      </c>
      <c r="BF47" s="161" t="str">
        <f t="shared" si="80"/>
        <v/>
      </c>
      <c r="BG47" s="199" t="str">
        <f t="shared" si="53"/>
        <v/>
      </c>
      <c r="BH47" s="200" t="str">
        <f t="shared" si="54"/>
        <v/>
      </c>
      <c r="BI47" s="200" t="str">
        <f t="shared" si="55"/>
        <v/>
      </c>
      <c r="BJ47" s="201" t="str">
        <f t="shared" si="56"/>
        <v/>
      </c>
      <c r="BK47" s="199" t="str">
        <f t="shared" si="57"/>
        <v/>
      </c>
      <c r="BL47" s="200" t="str">
        <f t="shared" si="81"/>
        <v/>
      </c>
      <c r="BM47" s="200" t="str">
        <f t="shared" si="82"/>
        <v/>
      </c>
      <c r="BN47" s="201" t="str">
        <f t="shared" si="83"/>
        <v/>
      </c>
      <c r="BO47" s="199" t="str">
        <f t="shared" si="58"/>
        <v/>
      </c>
      <c r="BP47" s="200" t="str">
        <f t="shared" si="84"/>
        <v/>
      </c>
      <c r="BQ47" s="200" t="str">
        <f t="shared" si="85"/>
        <v/>
      </c>
      <c r="BR47" s="202" t="str">
        <f t="shared" si="86"/>
        <v/>
      </c>
      <c r="BS47" s="199" t="str">
        <f t="shared" si="59"/>
        <v/>
      </c>
      <c r="BT47" s="200" t="str">
        <f t="shared" si="87"/>
        <v/>
      </c>
      <c r="BU47" s="200" t="str">
        <f t="shared" si="88"/>
        <v/>
      </c>
      <c r="BV47" s="201" t="str">
        <f t="shared" si="89"/>
        <v/>
      </c>
    </row>
    <row r="48" spans="1:74" s="2" customFormat="1" ht="33" customHeight="1" x14ac:dyDescent="0.25">
      <c r="A48" s="110"/>
      <c r="B48" s="106"/>
      <c r="C48" s="159" t="str">
        <f t="shared" si="38"/>
        <v/>
      </c>
      <c r="D48" s="160"/>
      <c r="E48" s="160"/>
      <c r="F48" s="161"/>
      <c r="G48" s="159" t="str">
        <f t="shared" si="39"/>
        <v/>
      </c>
      <c r="H48" s="160"/>
      <c r="I48" s="160"/>
      <c r="J48" s="161"/>
      <c r="K48" s="159" t="str">
        <f t="shared" si="40"/>
        <v/>
      </c>
      <c r="L48" s="160"/>
      <c r="M48" s="160"/>
      <c r="N48" s="161"/>
      <c r="O48" s="159" t="str">
        <f t="shared" si="41"/>
        <v/>
      </c>
      <c r="P48" s="160"/>
      <c r="Q48" s="160"/>
      <c r="R48" s="161"/>
      <c r="S48" s="162" t="str">
        <f t="shared" si="42"/>
        <v/>
      </c>
      <c r="T48" s="160" t="str">
        <f t="shared" si="43"/>
        <v/>
      </c>
      <c r="U48" s="160" t="str">
        <f t="shared" si="43"/>
        <v/>
      </c>
      <c r="V48" s="161" t="str">
        <f t="shared" si="43"/>
        <v/>
      </c>
      <c r="W48" s="162" t="str">
        <f t="shared" si="44"/>
        <v/>
      </c>
      <c r="X48" s="160" t="str">
        <f t="shared" si="60"/>
        <v/>
      </c>
      <c r="Y48" s="160" t="str">
        <f t="shared" si="6"/>
        <v/>
      </c>
      <c r="Z48" s="161" t="str">
        <f t="shared" si="6"/>
        <v/>
      </c>
      <c r="AA48" s="162" t="str">
        <f t="shared" si="45"/>
        <v/>
      </c>
      <c r="AB48" s="160" t="str">
        <f t="shared" si="61"/>
        <v/>
      </c>
      <c r="AC48" s="160" t="str">
        <f t="shared" si="8"/>
        <v/>
      </c>
      <c r="AD48" s="161" t="str">
        <f t="shared" si="8"/>
        <v/>
      </c>
      <c r="AE48" s="162" t="str">
        <f t="shared" si="46"/>
        <v/>
      </c>
      <c r="AF48" s="160" t="str">
        <f t="shared" si="62"/>
        <v/>
      </c>
      <c r="AG48" s="160" t="str">
        <f t="shared" si="10"/>
        <v/>
      </c>
      <c r="AH48" s="161" t="str">
        <f t="shared" si="10"/>
        <v/>
      </c>
      <c r="AI48" s="162" t="str">
        <f t="shared" si="47"/>
        <v/>
      </c>
      <c r="AJ48" s="160" t="str">
        <f t="shared" si="63"/>
        <v/>
      </c>
      <c r="AK48" s="160" t="str">
        <f t="shared" si="64"/>
        <v/>
      </c>
      <c r="AL48" s="161" t="str">
        <f t="shared" si="65"/>
        <v/>
      </c>
      <c r="AM48" s="162" t="str">
        <f t="shared" si="48"/>
        <v/>
      </c>
      <c r="AN48" s="160" t="str">
        <f t="shared" si="66"/>
        <v/>
      </c>
      <c r="AO48" s="160" t="str">
        <f t="shared" si="67"/>
        <v/>
      </c>
      <c r="AP48" s="161" t="str">
        <f t="shared" si="68"/>
        <v/>
      </c>
      <c r="AQ48" s="162" t="str">
        <f t="shared" si="49"/>
        <v/>
      </c>
      <c r="AR48" s="160" t="str">
        <f t="shared" si="69"/>
        <v/>
      </c>
      <c r="AS48" s="160" t="str">
        <f t="shared" si="70"/>
        <v/>
      </c>
      <c r="AT48" s="161" t="str">
        <f t="shared" si="71"/>
        <v/>
      </c>
      <c r="AU48" s="162" t="str">
        <f t="shared" si="50"/>
        <v/>
      </c>
      <c r="AV48" s="160" t="str">
        <f t="shared" si="72"/>
        <v/>
      </c>
      <c r="AW48" s="160" t="str">
        <f t="shared" si="73"/>
        <v/>
      </c>
      <c r="AX48" s="161" t="str">
        <f t="shared" si="74"/>
        <v/>
      </c>
      <c r="AY48" s="162" t="str">
        <f t="shared" si="51"/>
        <v/>
      </c>
      <c r="AZ48" s="160" t="str">
        <f t="shared" si="75"/>
        <v/>
      </c>
      <c r="BA48" s="160" t="str">
        <f t="shared" si="76"/>
        <v/>
      </c>
      <c r="BB48" s="161" t="str">
        <f t="shared" si="77"/>
        <v/>
      </c>
      <c r="BC48" s="162" t="str">
        <f t="shared" si="52"/>
        <v/>
      </c>
      <c r="BD48" s="160" t="str">
        <f t="shared" si="78"/>
        <v/>
      </c>
      <c r="BE48" s="160" t="str">
        <f t="shared" si="79"/>
        <v/>
      </c>
      <c r="BF48" s="161" t="str">
        <f t="shared" si="80"/>
        <v/>
      </c>
      <c r="BG48" s="199" t="str">
        <f t="shared" si="53"/>
        <v/>
      </c>
      <c r="BH48" s="200" t="str">
        <f t="shared" si="54"/>
        <v/>
      </c>
      <c r="BI48" s="200" t="str">
        <f t="shared" si="55"/>
        <v/>
      </c>
      <c r="BJ48" s="201" t="str">
        <f t="shared" si="56"/>
        <v/>
      </c>
      <c r="BK48" s="199" t="str">
        <f t="shared" si="57"/>
        <v/>
      </c>
      <c r="BL48" s="200" t="str">
        <f t="shared" si="81"/>
        <v/>
      </c>
      <c r="BM48" s="200" t="str">
        <f t="shared" si="82"/>
        <v/>
      </c>
      <c r="BN48" s="201" t="str">
        <f t="shared" si="83"/>
        <v/>
      </c>
      <c r="BO48" s="199" t="str">
        <f t="shared" si="58"/>
        <v/>
      </c>
      <c r="BP48" s="200" t="str">
        <f t="shared" si="84"/>
        <v/>
      </c>
      <c r="BQ48" s="200" t="str">
        <f t="shared" si="85"/>
        <v/>
      </c>
      <c r="BR48" s="202" t="str">
        <f t="shared" si="86"/>
        <v/>
      </c>
      <c r="BS48" s="199" t="str">
        <f t="shared" si="59"/>
        <v/>
      </c>
      <c r="BT48" s="200" t="str">
        <f t="shared" si="87"/>
        <v/>
      </c>
      <c r="BU48" s="200" t="str">
        <f t="shared" si="88"/>
        <v/>
      </c>
      <c r="BV48" s="201" t="str">
        <f t="shared" si="89"/>
        <v/>
      </c>
    </row>
    <row r="49" spans="1:74" s="2" customFormat="1" ht="33" customHeight="1" x14ac:dyDescent="0.25">
      <c r="A49" s="110"/>
      <c r="B49" s="106"/>
      <c r="C49" s="159" t="str">
        <f t="shared" si="38"/>
        <v/>
      </c>
      <c r="D49" s="160"/>
      <c r="E49" s="160"/>
      <c r="F49" s="161"/>
      <c r="G49" s="159" t="str">
        <f t="shared" si="39"/>
        <v/>
      </c>
      <c r="H49" s="160"/>
      <c r="I49" s="160"/>
      <c r="J49" s="161"/>
      <c r="K49" s="159" t="str">
        <f t="shared" si="40"/>
        <v/>
      </c>
      <c r="L49" s="160"/>
      <c r="M49" s="160"/>
      <c r="N49" s="161"/>
      <c r="O49" s="159" t="str">
        <f t="shared" si="41"/>
        <v/>
      </c>
      <c r="P49" s="160"/>
      <c r="Q49" s="160"/>
      <c r="R49" s="161"/>
      <c r="S49" s="162" t="str">
        <f t="shared" si="42"/>
        <v/>
      </c>
      <c r="T49" s="160" t="str">
        <f t="shared" si="43"/>
        <v/>
      </c>
      <c r="U49" s="160" t="str">
        <f t="shared" si="43"/>
        <v/>
      </c>
      <c r="V49" s="161" t="str">
        <f t="shared" si="43"/>
        <v/>
      </c>
      <c r="W49" s="162" t="str">
        <f t="shared" si="44"/>
        <v/>
      </c>
      <c r="X49" s="160" t="str">
        <f t="shared" si="60"/>
        <v/>
      </c>
      <c r="Y49" s="160" t="str">
        <f t="shared" si="6"/>
        <v/>
      </c>
      <c r="Z49" s="161" t="str">
        <f t="shared" si="6"/>
        <v/>
      </c>
      <c r="AA49" s="162" t="str">
        <f t="shared" si="45"/>
        <v/>
      </c>
      <c r="AB49" s="160" t="str">
        <f t="shared" si="61"/>
        <v/>
      </c>
      <c r="AC49" s="160" t="str">
        <f t="shared" si="8"/>
        <v/>
      </c>
      <c r="AD49" s="161" t="str">
        <f t="shared" si="8"/>
        <v/>
      </c>
      <c r="AE49" s="162" t="str">
        <f t="shared" si="46"/>
        <v/>
      </c>
      <c r="AF49" s="160" t="str">
        <f t="shared" si="62"/>
        <v/>
      </c>
      <c r="AG49" s="160" t="str">
        <f t="shared" si="10"/>
        <v/>
      </c>
      <c r="AH49" s="161" t="str">
        <f t="shared" si="10"/>
        <v/>
      </c>
      <c r="AI49" s="162" t="str">
        <f t="shared" si="47"/>
        <v/>
      </c>
      <c r="AJ49" s="160" t="str">
        <f t="shared" si="63"/>
        <v/>
      </c>
      <c r="AK49" s="160" t="str">
        <f t="shared" si="64"/>
        <v/>
      </c>
      <c r="AL49" s="161" t="str">
        <f t="shared" si="65"/>
        <v/>
      </c>
      <c r="AM49" s="162" t="str">
        <f t="shared" si="48"/>
        <v/>
      </c>
      <c r="AN49" s="160" t="str">
        <f t="shared" si="66"/>
        <v/>
      </c>
      <c r="AO49" s="160" t="str">
        <f t="shared" si="67"/>
        <v/>
      </c>
      <c r="AP49" s="161" t="str">
        <f t="shared" si="68"/>
        <v/>
      </c>
      <c r="AQ49" s="162" t="str">
        <f t="shared" si="49"/>
        <v/>
      </c>
      <c r="AR49" s="160" t="str">
        <f t="shared" si="69"/>
        <v/>
      </c>
      <c r="AS49" s="160" t="str">
        <f t="shared" si="70"/>
        <v/>
      </c>
      <c r="AT49" s="161" t="str">
        <f t="shared" si="71"/>
        <v/>
      </c>
      <c r="AU49" s="162" t="str">
        <f t="shared" si="50"/>
        <v/>
      </c>
      <c r="AV49" s="160" t="str">
        <f t="shared" si="72"/>
        <v/>
      </c>
      <c r="AW49" s="160" t="str">
        <f t="shared" si="73"/>
        <v/>
      </c>
      <c r="AX49" s="161" t="str">
        <f t="shared" si="74"/>
        <v/>
      </c>
      <c r="AY49" s="162" t="str">
        <f t="shared" si="51"/>
        <v/>
      </c>
      <c r="AZ49" s="160" t="str">
        <f t="shared" si="75"/>
        <v/>
      </c>
      <c r="BA49" s="160" t="str">
        <f t="shared" si="76"/>
        <v/>
      </c>
      <c r="BB49" s="161" t="str">
        <f t="shared" si="77"/>
        <v/>
      </c>
      <c r="BC49" s="162" t="str">
        <f t="shared" si="52"/>
        <v/>
      </c>
      <c r="BD49" s="160" t="str">
        <f t="shared" si="78"/>
        <v/>
      </c>
      <c r="BE49" s="160" t="str">
        <f t="shared" si="79"/>
        <v/>
      </c>
      <c r="BF49" s="161" t="str">
        <f t="shared" si="80"/>
        <v/>
      </c>
      <c r="BG49" s="199" t="str">
        <f t="shared" si="53"/>
        <v/>
      </c>
      <c r="BH49" s="200" t="str">
        <f t="shared" si="54"/>
        <v/>
      </c>
      <c r="BI49" s="200" t="str">
        <f t="shared" si="55"/>
        <v/>
      </c>
      <c r="BJ49" s="201" t="str">
        <f t="shared" si="56"/>
        <v/>
      </c>
      <c r="BK49" s="199" t="str">
        <f t="shared" si="57"/>
        <v/>
      </c>
      <c r="BL49" s="200" t="str">
        <f t="shared" si="81"/>
        <v/>
      </c>
      <c r="BM49" s="200" t="str">
        <f t="shared" si="82"/>
        <v/>
      </c>
      <c r="BN49" s="201" t="str">
        <f t="shared" si="83"/>
        <v/>
      </c>
      <c r="BO49" s="199" t="str">
        <f t="shared" si="58"/>
        <v/>
      </c>
      <c r="BP49" s="200" t="str">
        <f t="shared" si="84"/>
        <v/>
      </c>
      <c r="BQ49" s="200" t="str">
        <f t="shared" si="85"/>
        <v/>
      </c>
      <c r="BR49" s="202" t="str">
        <f t="shared" si="86"/>
        <v/>
      </c>
      <c r="BS49" s="199" t="str">
        <f t="shared" si="59"/>
        <v/>
      </c>
      <c r="BT49" s="200" t="str">
        <f t="shared" si="87"/>
        <v/>
      </c>
      <c r="BU49" s="200" t="str">
        <f t="shared" si="88"/>
        <v/>
      </c>
      <c r="BV49" s="201" t="str">
        <f t="shared" si="89"/>
        <v/>
      </c>
    </row>
    <row r="50" spans="1:74" s="2" customFormat="1" ht="33" customHeight="1" x14ac:dyDescent="0.25">
      <c r="A50" s="110"/>
      <c r="B50" s="106"/>
      <c r="C50" s="159" t="str">
        <f t="shared" si="38"/>
        <v/>
      </c>
      <c r="D50" s="160"/>
      <c r="E50" s="160"/>
      <c r="F50" s="161"/>
      <c r="G50" s="159" t="str">
        <f t="shared" si="39"/>
        <v/>
      </c>
      <c r="H50" s="160"/>
      <c r="I50" s="160"/>
      <c r="J50" s="161"/>
      <c r="K50" s="159" t="str">
        <f t="shared" si="40"/>
        <v/>
      </c>
      <c r="L50" s="160"/>
      <c r="M50" s="160"/>
      <c r="N50" s="161"/>
      <c r="O50" s="159" t="str">
        <f t="shared" si="41"/>
        <v/>
      </c>
      <c r="P50" s="160"/>
      <c r="Q50" s="160"/>
      <c r="R50" s="161"/>
      <c r="S50" s="162" t="str">
        <f t="shared" si="42"/>
        <v/>
      </c>
      <c r="T50" s="160" t="str">
        <f t="shared" si="43"/>
        <v/>
      </c>
      <c r="U50" s="160" t="str">
        <f t="shared" si="43"/>
        <v/>
      </c>
      <c r="V50" s="161" t="str">
        <f t="shared" si="43"/>
        <v/>
      </c>
      <c r="W50" s="162" t="str">
        <f t="shared" si="44"/>
        <v/>
      </c>
      <c r="X50" s="160" t="str">
        <f t="shared" si="60"/>
        <v/>
      </c>
      <c r="Y50" s="160" t="str">
        <f t="shared" si="6"/>
        <v/>
      </c>
      <c r="Z50" s="161" t="str">
        <f t="shared" si="6"/>
        <v/>
      </c>
      <c r="AA50" s="162" t="str">
        <f t="shared" si="45"/>
        <v/>
      </c>
      <c r="AB50" s="160" t="str">
        <f t="shared" si="61"/>
        <v/>
      </c>
      <c r="AC50" s="160" t="str">
        <f t="shared" si="8"/>
        <v/>
      </c>
      <c r="AD50" s="161" t="str">
        <f t="shared" si="8"/>
        <v/>
      </c>
      <c r="AE50" s="162" t="str">
        <f t="shared" si="46"/>
        <v/>
      </c>
      <c r="AF50" s="160" t="str">
        <f t="shared" si="62"/>
        <v/>
      </c>
      <c r="AG50" s="160" t="str">
        <f t="shared" si="10"/>
        <v/>
      </c>
      <c r="AH50" s="161" t="str">
        <f t="shared" si="10"/>
        <v/>
      </c>
      <c r="AI50" s="162" t="str">
        <f t="shared" si="47"/>
        <v/>
      </c>
      <c r="AJ50" s="160" t="str">
        <f t="shared" si="63"/>
        <v/>
      </c>
      <c r="AK50" s="160" t="str">
        <f t="shared" si="64"/>
        <v/>
      </c>
      <c r="AL50" s="161" t="str">
        <f t="shared" si="65"/>
        <v/>
      </c>
      <c r="AM50" s="162" t="str">
        <f t="shared" si="48"/>
        <v/>
      </c>
      <c r="AN50" s="160" t="str">
        <f t="shared" si="66"/>
        <v/>
      </c>
      <c r="AO50" s="160" t="str">
        <f t="shared" si="67"/>
        <v/>
      </c>
      <c r="AP50" s="161" t="str">
        <f t="shared" si="68"/>
        <v/>
      </c>
      <c r="AQ50" s="162" t="str">
        <f t="shared" si="49"/>
        <v/>
      </c>
      <c r="AR50" s="160" t="str">
        <f t="shared" si="69"/>
        <v/>
      </c>
      <c r="AS50" s="160" t="str">
        <f t="shared" si="70"/>
        <v/>
      </c>
      <c r="AT50" s="161" t="str">
        <f t="shared" si="71"/>
        <v/>
      </c>
      <c r="AU50" s="162" t="str">
        <f t="shared" si="50"/>
        <v/>
      </c>
      <c r="AV50" s="160" t="str">
        <f t="shared" si="72"/>
        <v/>
      </c>
      <c r="AW50" s="160" t="str">
        <f t="shared" si="73"/>
        <v/>
      </c>
      <c r="AX50" s="161" t="str">
        <f t="shared" si="74"/>
        <v/>
      </c>
      <c r="AY50" s="162" t="str">
        <f t="shared" si="51"/>
        <v/>
      </c>
      <c r="AZ50" s="160" t="str">
        <f t="shared" si="75"/>
        <v/>
      </c>
      <c r="BA50" s="160" t="str">
        <f t="shared" si="76"/>
        <v/>
      </c>
      <c r="BB50" s="161" t="str">
        <f t="shared" si="77"/>
        <v/>
      </c>
      <c r="BC50" s="162" t="str">
        <f t="shared" si="52"/>
        <v/>
      </c>
      <c r="BD50" s="160" t="str">
        <f t="shared" si="78"/>
        <v/>
      </c>
      <c r="BE50" s="160" t="str">
        <f t="shared" si="79"/>
        <v/>
      </c>
      <c r="BF50" s="161" t="str">
        <f t="shared" si="80"/>
        <v/>
      </c>
      <c r="BG50" s="199" t="str">
        <f t="shared" si="53"/>
        <v/>
      </c>
      <c r="BH50" s="200" t="str">
        <f t="shared" si="54"/>
        <v/>
      </c>
      <c r="BI50" s="200" t="str">
        <f t="shared" si="55"/>
        <v/>
      </c>
      <c r="BJ50" s="201" t="str">
        <f t="shared" si="56"/>
        <v/>
      </c>
      <c r="BK50" s="199" t="str">
        <f t="shared" si="57"/>
        <v/>
      </c>
      <c r="BL50" s="200" t="str">
        <f t="shared" si="81"/>
        <v/>
      </c>
      <c r="BM50" s="200" t="str">
        <f t="shared" si="82"/>
        <v/>
      </c>
      <c r="BN50" s="201" t="str">
        <f t="shared" si="83"/>
        <v/>
      </c>
      <c r="BO50" s="199" t="str">
        <f t="shared" si="58"/>
        <v/>
      </c>
      <c r="BP50" s="200" t="str">
        <f t="shared" si="84"/>
        <v/>
      </c>
      <c r="BQ50" s="200" t="str">
        <f t="shared" si="85"/>
        <v/>
      </c>
      <c r="BR50" s="202" t="str">
        <f t="shared" si="86"/>
        <v/>
      </c>
      <c r="BS50" s="199" t="str">
        <f t="shared" si="59"/>
        <v/>
      </c>
      <c r="BT50" s="200" t="str">
        <f t="shared" si="87"/>
        <v/>
      </c>
      <c r="BU50" s="200" t="str">
        <f t="shared" si="88"/>
        <v/>
      </c>
      <c r="BV50" s="201" t="str">
        <f t="shared" si="89"/>
        <v/>
      </c>
    </row>
    <row r="51" spans="1:74" s="2" customFormat="1" ht="33" customHeight="1" x14ac:dyDescent="0.25">
      <c r="A51" s="110"/>
      <c r="B51" s="106"/>
      <c r="C51" s="159" t="str">
        <f t="shared" si="38"/>
        <v/>
      </c>
      <c r="D51" s="160"/>
      <c r="E51" s="160"/>
      <c r="F51" s="161"/>
      <c r="G51" s="159" t="str">
        <f t="shared" si="39"/>
        <v/>
      </c>
      <c r="H51" s="160"/>
      <c r="I51" s="160"/>
      <c r="J51" s="161"/>
      <c r="K51" s="159" t="str">
        <f t="shared" si="40"/>
        <v/>
      </c>
      <c r="L51" s="160"/>
      <c r="M51" s="160"/>
      <c r="N51" s="161"/>
      <c r="O51" s="159" t="str">
        <f t="shared" si="41"/>
        <v/>
      </c>
      <c r="P51" s="160"/>
      <c r="Q51" s="160"/>
      <c r="R51" s="161"/>
      <c r="S51" s="162" t="str">
        <f t="shared" si="42"/>
        <v/>
      </c>
      <c r="T51" s="160" t="str">
        <f t="shared" si="43"/>
        <v/>
      </c>
      <c r="U51" s="160" t="str">
        <f t="shared" si="43"/>
        <v/>
      </c>
      <c r="V51" s="161" t="str">
        <f t="shared" si="43"/>
        <v/>
      </c>
      <c r="W51" s="162" t="str">
        <f t="shared" si="44"/>
        <v/>
      </c>
      <c r="X51" s="160" t="str">
        <f t="shared" si="60"/>
        <v/>
      </c>
      <c r="Y51" s="160" t="str">
        <f t="shared" si="6"/>
        <v/>
      </c>
      <c r="Z51" s="161" t="str">
        <f t="shared" si="6"/>
        <v/>
      </c>
      <c r="AA51" s="162" t="str">
        <f t="shared" si="45"/>
        <v/>
      </c>
      <c r="AB51" s="160" t="str">
        <f t="shared" si="61"/>
        <v/>
      </c>
      <c r="AC51" s="160" t="str">
        <f t="shared" si="8"/>
        <v/>
      </c>
      <c r="AD51" s="161" t="str">
        <f t="shared" si="8"/>
        <v/>
      </c>
      <c r="AE51" s="162" t="str">
        <f t="shared" si="46"/>
        <v/>
      </c>
      <c r="AF51" s="160" t="str">
        <f t="shared" si="62"/>
        <v/>
      </c>
      <c r="AG51" s="160" t="str">
        <f t="shared" si="10"/>
        <v/>
      </c>
      <c r="AH51" s="161" t="str">
        <f t="shared" si="10"/>
        <v/>
      </c>
      <c r="AI51" s="162" t="str">
        <f t="shared" si="47"/>
        <v/>
      </c>
      <c r="AJ51" s="160" t="str">
        <f t="shared" si="63"/>
        <v/>
      </c>
      <c r="AK51" s="160" t="str">
        <f t="shared" si="64"/>
        <v/>
      </c>
      <c r="AL51" s="161" t="str">
        <f t="shared" si="65"/>
        <v/>
      </c>
      <c r="AM51" s="162" t="str">
        <f t="shared" si="48"/>
        <v/>
      </c>
      <c r="AN51" s="160" t="str">
        <f t="shared" si="66"/>
        <v/>
      </c>
      <c r="AO51" s="160" t="str">
        <f t="shared" si="67"/>
        <v/>
      </c>
      <c r="AP51" s="161" t="str">
        <f t="shared" si="68"/>
        <v/>
      </c>
      <c r="AQ51" s="162" t="str">
        <f t="shared" si="49"/>
        <v/>
      </c>
      <c r="AR51" s="160" t="str">
        <f t="shared" si="69"/>
        <v/>
      </c>
      <c r="AS51" s="160" t="str">
        <f t="shared" si="70"/>
        <v/>
      </c>
      <c r="AT51" s="161" t="str">
        <f t="shared" si="71"/>
        <v/>
      </c>
      <c r="AU51" s="162" t="str">
        <f t="shared" si="50"/>
        <v/>
      </c>
      <c r="AV51" s="160" t="str">
        <f t="shared" si="72"/>
        <v/>
      </c>
      <c r="AW51" s="160" t="str">
        <f t="shared" si="73"/>
        <v/>
      </c>
      <c r="AX51" s="161" t="str">
        <f t="shared" si="74"/>
        <v/>
      </c>
      <c r="AY51" s="162" t="str">
        <f t="shared" si="51"/>
        <v/>
      </c>
      <c r="AZ51" s="160" t="str">
        <f t="shared" si="75"/>
        <v/>
      </c>
      <c r="BA51" s="160" t="str">
        <f t="shared" si="76"/>
        <v/>
      </c>
      <c r="BB51" s="161" t="str">
        <f t="shared" si="77"/>
        <v/>
      </c>
      <c r="BC51" s="162" t="str">
        <f t="shared" si="52"/>
        <v/>
      </c>
      <c r="BD51" s="160" t="str">
        <f t="shared" si="78"/>
        <v/>
      </c>
      <c r="BE51" s="160" t="str">
        <f t="shared" si="79"/>
        <v/>
      </c>
      <c r="BF51" s="161" t="str">
        <f t="shared" si="80"/>
        <v/>
      </c>
      <c r="BG51" s="199" t="str">
        <f t="shared" si="53"/>
        <v/>
      </c>
      <c r="BH51" s="200" t="str">
        <f t="shared" si="54"/>
        <v/>
      </c>
      <c r="BI51" s="200" t="str">
        <f t="shared" si="55"/>
        <v/>
      </c>
      <c r="BJ51" s="201" t="str">
        <f t="shared" si="56"/>
        <v/>
      </c>
      <c r="BK51" s="199" t="str">
        <f t="shared" si="57"/>
        <v/>
      </c>
      <c r="BL51" s="200" t="str">
        <f t="shared" si="81"/>
        <v/>
      </c>
      <c r="BM51" s="200" t="str">
        <f t="shared" si="82"/>
        <v/>
      </c>
      <c r="BN51" s="201" t="str">
        <f t="shared" si="83"/>
        <v/>
      </c>
      <c r="BO51" s="199" t="str">
        <f t="shared" si="58"/>
        <v/>
      </c>
      <c r="BP51" s="200" t="str">
        <f t="shared" si="84"/>
        <v/>
      </c>
      <c r="BQ51" s="200" t="str">
        <f t="shared" si="85"/>
        <v/>
      </c>
      <c r="BR51" s="202" t="str">
        <f t="shared" si="86"/>
        <v/>
      </c>
      <c r="BS51" s="199" t="str">
        <f t="shared" si="59"/>
        <v/>
      </c>
      <c r="BT51" s="200" t="str">
        <f t="shared" si="87"/>
        <v/>
      </c>
      <c r="BU51" s="200" t="str">
        <f t="shared" si="88"/>
        <v/>
      </c>
      <c r="BV51" s="201" t="str">
        <f t="shared" si="89"/>
        <v/>
      </c>
    </row>
    <row r="52" spans="1:74" s="2" customFormat="1" ht="33" customHeight="1" x14ac:dyDescent="0.25">
      <c r="A52" s="110"/>
      <c r="B52" s="106"/>
      <c r="C52" s="159" t="str">
        <f t="shared" si="38"/>
        <v/>
      </c>
      <c r="D52" s="160"/>
      <c r="E52" s="160"/>
      <c r="F52" s="161"/>
      <c r="G52" s="159" t="str">
        <f t="shared" si="39"/>
        <v/>
      </c>
      <c r="H52" s="160"/>
      <c r="I52" s="160"/>
      <c r="J52" s="161"/>
      <c r="K52" s="159" t="str">
        <f t="shared" si="40"/>
        <v/>
      </c>
      <c r="L52" s="160"/>
      <c r="M52" s="160"/>
      <c r="N52" s="161"/>
      <c r="O52" s="159" t="str">
        <f t="shared" si="41"/>
        <v/>
      </c>
      <c r="P52" s="160"/>
      <c r="Q52" s="160"/>
      <c r="R52" s="161"/>
      <c r="S52" s="162" t="str">
        <f t="shared" si="42"/>
        <v/>
      </c>
      <c r="T52" s="160" t="str">
        <f t="shared" si="43"/>
        <v/>
      </c>
      <c r="U52" s="160" t="str">
        <f t="shared" si="43"/>
        <v/>
      </c>
      <c r="V52" s="161" t="str">
        <f t="shared" si="43"/>
        <v/>
      </c>
      <c r="W52" s="162" t="str">
        <f t="shared" si="44"/>
        <v/>
      </c>
      <c r="X52" s="160" t="str">
        <f t="shared" si="60"/>
        <v/>
      </c>
      <c r="Y52" s="160" t="str">
        <f t="shared" si="6"/>
        <v/>
      </c>
      <c r="Z52" s="161" t="str">
        <f t="shared" si="6"/>
        <v/>
      </c>
      <c r="AA52" s="162" t="str">
        <f t="shared" si="45"/>
        <v/>
      </c>
      <c r="AB52" s="160" t="str">
        <f t="shared" si="61"/>
        <v/>
      </c>
      <c r="AC52" s="160" t="str">
        <f t="shared" si="8"/>
        <v/>
      </c>
      <c r="AD52" s="161" t="str">
        <f t="shared" si="8"/>
        <v/>
      </c>
      <c r="AE52" s="162" t="str">
        <f t="shared" si="46"/>
        <v/>
      </c>
      <c r="AF52" s="160" t="str">
        <f t="shared" si="62"/>
        <v/>
      </c>
      <c r="AG52" s="160" t="str">
        <f t="shared" si="10"/>
        <v/>
      </c>
      <c r="AH52" s="161" t="str">
        <f t="shared" si="10"/>
        <v/>
      </c>
      <c r="AI52" s="162" t="str">
        <f t="shared" si="47"/>
        <v/>
      </c>
      <c r="AJ52" s="160" t="str">
        <f t="shared" si="63"/>
        <v/>
      </c>
      <c r="AK52" s="160" t="str">
        <f t="shared" si="64"/>
        <v/>
      </c>
      <c r="AL52" s="161" t="str">
        <f t="shared" si="65"/>
        <v/>
      </c>
      <c r="AM52" s="162" t="str">
        <f t="shared" si="48"/>
        <v/>
      </c>
      <c r="AN52" s="160" t="str">
        <f t="shared" si="66"/>
        <v/>
      </c>
      <c r="AO52" s="160" t="str">
        <f t="shared" si="67"/>
        <v/>
      </c>
      <c r="AP52" s="161" t="str">
        <f t="shared" si="68"/>
        <v/>
      </c>
      <c r="AQ52" s="162" t="str">
        <f t="shared" si="49"/>
        <v/>
      </c>
      <c r="AR52" s="160" t="str">
        <f t="shared" si="69"/>
        <v/>
      </c>
      <c r="AS52" s="160" t="str">
        <f t="shared" si="70"/>
        <v/>
      </c>
      <c r="AT52" s="161" t="str">
        <f t="shared" si="71"/>
        <v/>
      </c>
      <c r="AU52" s="162" t="str">
        <f t="shared" si="50"/>
        <v/>
      </c>
      <c r="AV52" s="160" t="str">
        <f t="shared" si="72"/>
        <v/>
      </c>
      <c r="AW52" s="160" t="str">
        <f t="shared" si="73"/>
        <v/>
      </c>
      <c r="AX52" s="161" t="str">
        <f t="shared" si="74"/>
        <v/>
      </c>
      <c r="AY52" s="162" t="str">
        <f t="shared" si="51"/>
        <v/>
      </c>
      <c r="AZ52" s="160" t="str">
        <f t="shared" si="75"/>
        <v/>
      </c>
      <c r="BA52" s="160" t="str">
        <f t="shared" si="76"/>
        <v/>
      </c>
      <c r="BB52" s="161" t="str">
        <f t="shared" si="77"/>
        <v/>
      </c>
      <c r="BC52" s="162" t="str">
        <f t="shared" si="52"/>
        <v/>
      </c>
      <c r="BD52" s="160" t="str">
        <f t="shared" si="78"/>
        <v/>
      </c>
      <c r="BE52" s="160" t="str">
        <f t="shared" si="79"/>
        <v/>
      </c>
      <c r="BF52" s="161" t="str">
        <f t="shared" si="80"/>
        <v/>
      </c>
      <c r="BG52" s="199" t="str">
        <f t="shared" si="53"/>
        <v/>
      </c>
      <c r="BH52" s="200" t="str">
        <f t="shared" si="54"/>
        <v/>
      </c>
      <c r="BI52" s="200" t="str">
        <f t="shared" si="55"/>
        <v/>
      </c>
      <c r="BJ52" s="201" t="str">
        <f t="shared" si="56"/>
        <v/>
      </c>
      <c r="BK52" s="199" t="str">
        <f t="shared" si="57"/>
        <v/>
      </c>
      <c r="BL52" s="200" t="str">
        <f t="shared" si="81"/>
        <v/>
      </c>
      <c r="BM52" s="200" t="str">
        <f t="shared" si="82"/>
        <v/>
      </c>
      <c r="BN52" s="201" t="str">
        <f t="shared" si="83"/>
        <v/>
      </c>
      <c r="BO52" s="199" t="str">
        <f t="shared" si="58"/>
        <v/>
      </c>
      <c r="BP52" s="200" t="str">
        <f t="shared" si="84"/>
        <v/>
      </c>
      <c r="BQ52" s="200" t="str">
        <f t="shared" si="85"/>
        <v/>
      </c>
      <c r="BR52" s="202" t="str">
        <f t="shared" si="86"/>
        <v/>
      </c>
      <c r="BS52" s="199" t="str">
        <f t="shared" si="59"/>
        <v/>
      </c>
      <c r="BT52" s="200" t="str">
        <f t="shared" si="87"/>
        <v/>
      </c>
      <c r="BU52" s="200" t="str">
        <f t="shared" si="88"/>
        <v/>
      </c>
      <c r="BV52" s="201" t="str">
        <f t="shared" si="89"/>
        <v/>
      </c>
    </row>
    <row r="53" spans="1:74" s="2" customFormat="1" ht="33" customHeight="1" x14ac:dyDescent="0.25">
      <c r="A53" s="110"/>
      <c r="B53" s="106"/>
      <c r="C53" s="159" t="str">
        <f t="shared" si="38"/>
        <v/>
      </c>
      <c r="D53" s="160"/>
      <c r="E53" s="160"/>
      <c r="F53" s="161"/>
      <c r="G53" s="159" t="str">
        <f t="shared" si="39"/>
        <v/>
      </c>
      <c r="H53" s="160"/>
      <c r="I53" s="160"/>
      <c r="J53" s="161"/>
      <c r="K53" s="159" t="str">
        <f t="shared" si="40"/>
        <v/>
      </c>
      <c r="L53" s="160"/>
      <c r="M53" s="160"/>
      <c r="N53" s="161"/>
      <c r="O53" s="159" t="str">
        <f t="shared" si="41"/>
        <v/>
      </c>
      <c r="P53" s="160"/>
      <c r="Q53" s="160"/>
      <c r="R53" s="161"/>
      <c r="S53" s="162" t="str">
        <f t="shared" si="42"/>
        <v/>
      </c>
      <c r="T53" s="160" t="str">
        <f t="shared" si="43"/>
        <v/>
      </c>
      <c r="U53" s="160" t="str">
        <f t="shared" si="43"/>
        <v/>
      </c>
      <c r="V53" s="161" t="str">
        <f t="shared" si="43"/>
        <v/>
      </c>
      <c r="W53" s="162" t="str">
        <f t="shared" si="44"/>
        <v/>
      </c>
      <c r="X53" s="160" t="str">
        <f t="shared" si="60"/>
        <v/>
      </c>
      <c r="Y53" s="160" t="str">
        <f t="shared" si="6"/>
        <v/>
      </c>
      <c r="Z53" s="161" t="str">
        <f t="shared" si="6"/>
        <v/>
      </c>
      <c r="AA53" s="162" t="str">
        <f t="shared" si="45"/>
        <v/>
      </c>
      <c r="AB53" s="160" t="str">
        <f t="shared" si="61"/>
        <v/>
      </c>
      <c r="AC53" s="160" t="str">
        <f t="shared" si="8"/>
        <v/>
      </c>
      <c r="AD53" s="161" t="str">
        <f t="shared" si="8"/>
        <v/>
      </c>
      <c r="AE53" s="162" t="str">
        <f t="shared" si="46"/>
        <v/>
      </c>
      <c r="AF53" s="160" t="str">
        <f t="shared" si="62"/>
        <v/>
      </c>
      <c r="AG53" s="160" t="str">
        <f t="shared" si="10"/>
        <v/>
      </c>
      <c r="AH53" s="161" t="str">
        <f t="shared" si="10"/>
        <v/>
      </c>
      <c r="AI53" s="162" t="str">
        <f t="shared" si="47"/>
        <v/>
      </c>
      <c r="AJ53" s="160" t="str">
        <f t="shared" si="63"/>
        <v/>
      </c>
      <c r="AK53" s="160" t="str">
        <f t="shared" si="64"/>
        <v/>
      </c>
      <c r="AL53" s="161" t="str">
        <f t="shared" si="65"/>
        <v/>
      </c>
      <c r="AM53" s="162" t="str">
        <f t="shared" si="48"/>
        <v/>
      </c>
      <c r="AN53" s="160" t="str">
        <f t="shared" si="66"/>
        <v/>
      </c>
      <c r="AO53" s="160" t="str">
        <f t="shared" si="67"/>
        <v/>
      </c>
      <c r="AP53" s="161" t="str">
        <f t="shared" si="68"/>
        <v/>
      </c>
      <c r="AQ53" s="162" t="str">
        <f t="shared" si="49"/>
        <v/>
      </c>
      <c r="AR53" s="160" t="str">
        <f t="shared" si="69"/>
        <v/>
      </c>
      <c r="AS53" s="160" t="str">
        <f t="shared" si="70"/>
        <v/>
      </c>
      <c r="AT53" s="161" t="str">
        <f t="shared" si="71"/>
        <v/>
      </c>
      <c r="AU53" s="162" t="str">
        <f t="shared" si="50"/>
        <v/>
      </c>
      <c r="AV53" s="160" t="str">
        <f t="shared" si="72"/>
        <v/>
      </c>
      <c r="AW53" s="160" t="str">
        <f t="shared" si="73"/>
        <v/>
      </c>
      <c r="AX53" s="161" t="str">
        <f t="shared" si="74"/>
        <v/>
      </c>
      <c r="AY53" s="162" t="str">
        <f t="shared" si="51"/>
        <v/>
      </c>
      <c r="AZ53" s="160" t="str">
        <f t="shared" si="75"/>
        <v/>
      </c>
      <c r="BA53" s="160" t="str">
        <f t="shared" si="76"/>
        <v/>
      </c>
      <c r="BB53" s="161" t="str">
        <f t="shared" si="77"/>
        <v/>
      </c>
      <c r="BC53" s="162" t="str">
        <f t="shared" si="52"/>
        <v/>
      </c>
      <c r="BD53" s="160" t="str">
        <f t="shared" si="78"/>
        <v/>
      </c>
      <c r="BE53" s="160" t="str">
        <f t="shared" si="79"/>
        <v/>
      </c>
      <c r="BF53" s="161" t="str">
        <f t="shared" si="80"/>
        <v/>
      </c>
      <c r="BG53" s="199" t="str">
        <f t="shared" si="53"/>
        <v/>
      </c>
      <c r="BH53" s="200" t="str">
        <f t="shared" si="54"/>
        <v/>
      </c>
      <c r="BI53" s="200" t="str">
        <f t="shared" si="55"/>
        <v/>
      </c>
      <c r="BJ53" s="201" t="str">
        <f t="shared" si="56"/>
        <v/>
      </c>
      <c r="BK53" s="199" t="str">
        <f t="shared" si="57"/>
        <v/>
      </c>
      <c r="BL53" s="200" t="str">
        <f t="shared" si="81"/>
        <v/>
      </c>
      <c r="BM53" s="200" t="str">
        <f t="shared" si="82"/>
        <v/>
      </c>
      <c r="BN53" s="201" t="str">
        <f t="shared" si="83"/>
        <v/>
      </c>
      <c r="BO53" s="199" t="str">
        <f t="shared" si="58"/>
        <v/>
      </c>
      <c r="BP53" s="200" t="str">
        <f t="shared" si="84"/>
        <v/>
      </c>
      <c r="BQ53" s="200" t="str">
        <f t="shared" si="85"/>
        <v/>
      </c>
      <c r="BR53" s="202" t="str">
        <f t="shared" si="86"/>
        <v/>
      </c>
      <c r="BS53" s="199" t="str">
        <f t="shared" si="59"/>
        <v/>
      </c>
      <c r="BT53" s="200" t="str">
        <f t="shared" si="87"/>
        <v/>
      </c>
      <c r="BU53" s="200" t="str">
        <f t="shared" si="88"/>
        <v/>
      </c>
      <c r="BV53" s="201" t="str">
        <f t="shared" si="89"/>
        <v/>
      </c>
    </row>
    <row r="54" spans="1:74" s="2" customFormat="1" ht="33" customHeight="1" x14ac:dyDescent="0.25">
      <c r="A54" s="110"/>
      <c r="B54" s="106"/>
      <c r="C54" s="159" t="str">
        <f t="shared" si="38"/>
        <v/>
      </c>
      <c r="D54" s="160"/>
      <c r="E54" s="160"/>
      <c r="F54" s="161"/>
      <c r="G54" s="159" t="str">
        <f t="shared" si="39"/>
        <v/>
      </c>
      <c r="H54" s="160"/>
      <c r="I54" s="160"/>
      <c r="J54" s="161"/>
      <c r="K54" s="159" t="str">
        <f t="shared" si="40"/>
        <v/>
      </c>
      <c r="L54" s="160"/>
      <c r="M54" s="160"/>
      <c r="N54" s="161"/>
      <c r="O54" s="159" t="str">
        <f t="shared" si="41"/>
        <v/>
      </c>
      <c r="P54" s="160"/>
      <c r="Q54" s="160"/>
      <c r="R54" s="161"/>
      <c r="S54" s="162" t="str">
        <f t="shared" si="42"/>
        <v/>
      </c>
      <c r="T54" s="160" t="str">
        <f t="shared" si="43"/>
        <v/>
      </c>
      <c r="U54" s="160" t="str">
        <f t="shared" si="43"/>
        <v/>
      </c>
      <c r="V54" s="161" t="str">
        <f t="shared" si="43"/>
        <v/>
      </c>
      <c r="W54" s="162" t="str">
        <f t="shared" si="44"/>
        <v/>
      </c>
      <c r="X54" s="160" t="str">
        <f t="shared" si="60"/>
        <v/>
      </c>
      <c r="Y54" s="160" t="str">
        <f t="shared" si="6"/>
        <v/>
      </c>
      <c r="Z54" s="161" t="str">
        <f t="shared" si="6"/>
        <v/>
      </c>
      <c r="AA54" s="162" t="str">
        <f t="shared" si="45"/>
        <v/>
      </c>
      <c r="AB54" s="160" t="str">
        <f t="shared" si="61"/>
        <v/>
      </c>
      <c r="AC54" s="160" t="str">
        <f t="shared" si="8"/>
        <v/>
      </c>
      <c r="AD54" s="161" t="str">
        <f t="shared" si="8"/>
        <v/>
      </c>
      <c r="AE54" s="162" t="str">
        <f t="shared" si="46"/>
        <v/>
      </c>
      <c r="AF54" s="160" t="str">
        <f t="shared" si="62"/>
        <v/>
      </c>
      <c r="AG54" s="160" t="str">
        <f t="shared" si="10"/>
        <v/>
      </c>
      <c r="AH54" s="161" t="str">
        <f t="shared" si="10"/>
        <v/>
      </c>
      <c r="AI54" s="162" t="str">
        <f t="shared" si="47"/>
        <v/>
      </c>
      <c r="AJ54" s="160" t="str">
        <f t="shared" si="63"/>
        <v/>
      </c>
      <c r="AK54" s="160" t="str">
        <f t="shared" si="64"/>
        <v/>
      </c>
      <c r="AL54" s="161" t="str">
        <f t="shared" si="65"/>
        <v/>
      </c>
      <c r="AM54" s="162" t="str">
        <f t="shared" si="48"/>
        <v/>
      </c>
      <c r="AN54" s="160" t="str">
        <f t="shared" si="66"/>
        <v/>
      </c>
      <c r="AO54" s="160" t="str">
        <f t="shared" si="67"/>
        <v/>
      </c>
      <c r="AP54" s="161" t="str">
        <f t="shared" si="68"/>
        <v/>
      </c>
      <c r="AQ54" s="162" t="str">
        <f t="shared" si="49"/>
        <v/>
      </c>
      <c r="AR54" s="160" t="str">
        <f t="shared" si="69"/>
        <v/>
      </c>
      <c r="AS54" s="160" t="str">
        <f t="shared" si="70"/>
        <v/>
      </c>
      <c r="AT54" s="161" t="str">
        <f t="shared" si="71"/>
        <v/>
      </c>
      <c r="AU54" s="162" t="str">
        <f t="shared" si="50"/>
        <v/>
      </c>
      <c r="AV54" s="160" t="str">
        <f t="shared" si="72"/>
        <v/>
      </c>
      <c r="AW54" s="160" t="str">
        <f t="shared" si="73"/>
        <v/>
      </c>
      <c r="AX54" s="161" t="str">
        <f t="shared" si="74"/>
        <v/>
      </c>
      <c r="AY54" s="162" t="str">
        <f t="shared" si="51"/>
        <v/>
      </c>
      <c r="AZ54" s="160" t="str">
        <f t="shared" si="75"/>
        <v/>
      </c>
      <c r="BA54" s="160" t="str">
        <f t="shared" si="76"/>
        <v/>
      </c>
      <c r="BB54" s="161" t="str">
        <f t="shared" si="77"/>
        <v/>
      </c>
      <c r="BC54" s="162" t="str">
        <f t="shared" si="52"/>
        <v/>
      </c>
      <c r="BD54" s="160" t="str">
        <f t="shared" si="78"/>
        <v/>
      </c>
      <c r="BE54" s="160" t="str">
        <f t="shared" si="79"/>
        <v/>
      </c>
      <c r="BF54" s="161" t="str">
        <f t="shared" si="80"/>
        <v/>
      </c>
      <c r="BG54" s="199" t="str">
        <f t="shared" si="53"/>
        <v/>
      </c>
      <c r="BH54" s="200" t="str">
        <f t="shared" si="54"/>
        <v/>
      </c>
      <c r="BI54" s="200" t="str">
        <f t="shared" si="55"/>
        <v/>
      </c>
      <c r="BJ54" s="201" t="str">
        <f t="shared" si="56"/>
        <v/>
      </c>
      <c r="BK54" s="199" t="str">
        <f t="shared" si="57"/>
        <v/>
      </c>
      <c r="BL54" s="200" t="str">
        <f t="shared" si="81"/>
        <v/>
      </c>
      <c r="BM54" s="200" t="str">
        <f t="shared" si="82"/>
        <v/>
      </c>
      <c r="BN54" s="201" t="str">
        <f t="shared" si="83"/>
        <v/>
      </c>
      <c r="BO54" s="199" t="str">
        <f t="shared" si="58"/>
        <v/>
      </c>
      <c r="BP54" s="200" t="str">
        <f t="shared" si="84"/>
        <v/>
      </c>
      <c r="BQ54" s="200" t="str">
        <f t="shared" si="85"/>
        <v/>
      </c>
      <c r="BR54" s="202" t="str">
        <f t="shared" si="86"/>
        <v/>
      </c>
      <c r="BS54" s="199" t="str">
        <f t="shared" si="59"/>
        <v/>
      </c>
      <c r="BT54" s="200" t="str">
        <f t="shared" si="87"/>
        <v/>
      </c>
      <c r="BU54" s="200" t="str">
        <f t="shared" si="88"/>
        <v/>
      </c>
      <c r="BV54" s="201" t="str">
        <f t="shared" si="89"/>
        <v/>
      </c>
    </row>
    <row r="55" spans="1:74" s="2" customFormat="1" ht="33" customHeight="1" x14ac:dyDescent="0.25">
      <c r="A55" s="110"/>
      <c r="B55" s="106"/>
      <c r="C55" s="159" t="str">
        <f t="shared" si="38"/>
        <v/>
      </c>
      <c r="D55" s="160"/>
      <c r="E55" s="160"/>
      <c r="F55" s="161"/>
      <c r="G55" s="159" t="str">
        <f t="shared" si="39"/>
        <v/>
      </c>
      <c r="H55" s="160"/>
      <c r="I55" s="160"/>
      <c r="J55" s="161"/>
      <c r="K55" s="159" t="str">
        <f t="shared" si="40"/>
        <v/>
      </c>
      <c r="L55" s="160"/>
      <c r="M55" s="160"/>
      <c r="N55" s="161"/>
      <c r="O55" s="159" t="str">
        <f t="shared" si="41"/>
        <v/>
      </c>
      <c r="P55" s="160"/>
      <c r="Q55" s="160"/>
      <c r="R55" s="161"/>
      <c r="S55" s="162" t="str">
        <f t="shared" si="42"/>
        <v/>
      </c>
      <c r="T55" s="160" t="str">
        <f t="shared" si="43"/>
        <v/>
      </c>
      <c r="U55" s="160" t="str">
        <f t="shared" si="43"/>
        <v/>
      </c>
      <c r="V55" s="161" t="str">
        <f t="shared" si="43"/>
        <v/>
      </c>
      <c r="W55" s="162" t="str">
        <f t="shared" si="44"/>
        <v/>
      </c>
      <c r="X55" s="160" t="str">
        <f t="shared" si="60"/>
        <v/>
      </c>
      <c r="Y55" s="160" t="str">
        <f t="shared" si="6"/>
        <v/>
      </c>
      <c r="Z55" s="161" t="str">
        <f t="shared" si="6"/>
        <v/>
      </c>
      <c r="AA55" s="162" t="str">
        <f t="shared" si="45"/>
        <v/>
      </c>
      <c r="AB55" s="160" t="str">
        <f t="shared" si="61"/>
        <v/>
      </c>
      <c r="AC55" s="160" t="str">
        <f t="shared" si="8"/>
        <v/>
      </c>
      <c r="AD55" s="161" t="str">
        <f t="shared" si="8"/>
        <v/>
      </c>
      <c r="AE55" s="162" t="str">
        <f t="shared" si="46"/>
        <v/>
      </c>
      <c r="AF55" s="160" t="str">
        <f t="shared" si="62"/>
        <v/>
      </c>
      <c r="AG55" s="160" t="str">
        <f t="shared" si="10"/>
        <v/>
      </c>
      <c r="AH55" s="161" t="str">
        <f t="shared" si="10"/>
        <v/>
      </c>
      <c r="AI55" s="162" t="str">
        <f t="shared" si="47"/>
        <v/>
      </c>
      <c r="AJ55" s="160" t="str">
        <f t="shared" si="63"/>
        <v/>
      </c>
      <c r="AK55" s="160" t="str">
        <f t="shared" si="64"/>
        <v/>
      </c>
      <c r="AL55" s="161" t="str">
        <f t="shared" si="65"/>
        <v/>
      </c>
      <c r="AM55" s="162" t="str">
        <f t="shared" si="48"/>
        <v/>
      </c>
      <c r="AN55" s="160" t="str">
        <f t="shared" si="66"/>
        <v/>
      </c>
      <c r="AO55" s="160" t="str">
        <f t="shared" si="67"/>
        <v/>
      </c>
      <c r="AP55" s="161" t="str">
        <f t="shared" si="68"/>
        <v/>
      </c>
      <c r="AQ55" s="162" t="str">
        <f t="shared" si="49"/>
        <v/>
      </c>
      <c r="AR55" s="160" t="str">
        <f t="shared" si="69"/>
        <v/>
      </c>
      <c r="AS55" s="160" t="str">
        <f t="shared" si="70"/>
        <v/>
      </c>
      <c r="AT55" s="161" t="str">
        <f t="shared" si="71"/>
        <v/>
      </c>
      <c r="AU55" s="162" t="str">
        <f t="shared" si="50"/>
        <v/>
      </c>
      <c r="AV55" s="160" t="str">
        <f t="shared" si="72"/>
        <v/>
      </c>
      <c r="AW55" s="160" t="str">
        <f t="shared" si="73"/>
        <v/>
      </c>
      <c r="AX55" s="161" t="str">
        <f t="shared" si="74"/>
        <v/>
      </c>
      <c r="AY55" s="162" t="str">
        <f t="shared" si="51"/>
        <v/>
      </c>
      <c r="AZ55" s="160" t="str">
        <f t="shared" si="75"/>
        <v/>
      </c>
      <c r="BA55" s="160" t="str">
        <f t="shared" si="76"/>
        <v/>
      </c>
      <c r="BB55" s="161" t="str">
        <f t="shared" si="77"/>
        <v/>
      </c>
      <c r="BC55" s="162" t="str">
        <f t="shared" si="52"/>
        <v/>
      </c>
      <c r="BD55" s="160" t="str">
        <f t="shared" si="78"/>
        <v/>
      </c>
      <c r="BE55" s="160" t="str">
        <f t="shared" si="79"/>
        <v/>
      </c>
      <c r="BF55" s="161" t="str">
        <f t="shared" si="80"/>
        <v/>
      </c>
      <c r="BG55" s="199" t="str">
        <f t="shared" si="53"/>
        <v/>
      </c>
      <c r="BH55" s="200" t="str">
        <f t="shared" si="54"/>
        <v/>
      </c>
      <c r="BI55" s="200" t="str">
        <f t="shared" si="55"/>
        <v/>
      </c>
      <c r="BJ55" s="201" t="str">
        <f t="shared" si="56"/>
        <v/>
      </c>
      <c r="BK55" s="199" t="str">
        <f t="shared" si="57"/>
        <v/>
      </c>
      <c r="BL55" s="200" t="str">
        <f t="shared" si="81"/>
        <v/>
      </c>
      <c r="BM55" s="200" t="str">
        <f t="shared" si="82"/>
        <v/>
      </c>
      <c r="BN55" s="201" t="str">
        <f t="shared" si="83"/>
        <v/>
      </c>
      <c r="BO55" s="199" t="str">
        <f t="shared" si="58"/>
        <v/>
      </c>
      <c r="BP55" s="200" t="str">
        <f t="shared" si="84"/>
        <v/>
      </c>
      <c r="BQ55" s="200" t="str">
        <f t="shared" si="85"/>
        <v/>
      </c>
      <c r="BR55" s="202" t="str">
        <f t="shared" si="86"/>
        <v/>
      </c>
      <c r="BS55" s="199" t="str">
        <f t="shared" si="59"/>
        <v/>
      </c>
      <c r="BT55" s="200" t="str">
        <f t="shared" si="87"/>
        <v/>
      </c>
      <c r="BU55" s="200" t="str">
        <f t="shared" si="88"/>
        <v/>
      </c>
      <c r="BV55" s="201" t="str">
        <f t="shared" si="89"/>
        <v/>
      </c>
    </row>
    <row r="56" spans="1:74" s="2" customFormat="1" ht="33" customHeight="1" x14ac:dyDescent="0.25">
      <c r="A56" s="110"/>
      <c r="B56" s="106"/>
      <c r="C56" s="159" t="str">
        <f t="shared" si="38"/>
        <v/>
      </c>
      <c r="D56" s="160"/>
      <c r="E56" s="160"/>
      <c r="F56" s="161"/>
      <c r="G56" s="159" t="str">
        <f t="shared" si="39"/>
        <v/>
      </c>
      <c r="H56" s="160"/>
      <c r="I56" s="160"/>
      <c r="J56" s="161"/>
      <c r="K56" s="159" t="str">
        <f t="shared" si="40"/>
        <v/>
      </c>
      <c r="L56" s="160"/>
      <c r="M56" s="160"/>
      <c r="N56" s="161"/>
      <c r="O56" s="159" t="str">
        <f t="shared" si="41"/>
        <v/>
      </c>
      <c r="P56" s="160"/>
      <c r="Q56" s="160"/>
      <c r="R56" s="161"/>
      <c r="S56" s="162" t="str">
        <f t="shared" si="42"/>
        <v/>
      </c>
      <c r="T56" s="160" t="str">
        <f t="shared" si="43"/>
        <v/>
      </c>
      <c r="U56" s="160" t="str">
        <f t="shared" si="43"/>
        <v/>
      </c>
      <c r="V56" s="161" t="str">
        <f t="shared" si="43"/>
        <v/>
      </c>
      <c r="W56" s="162" t="str">
        <f t="shared" si="44"/>
        <v/>
      </c>
      <c r="X56" s="160" t="str">
        <f t="shared" si="60"/>
        <v/>
      </c>
      <c r="Y56" s="160" t="str">
        <f t="shared" si="6"/>
        <v/>
      </c>
      <c r="Z56" s="161" t="str">
        <f t="shared" si="6"/>
        <v/>
      </c>
      <c r="AA56" s="162" t="str">
        <f t="shared" si="45"/>
        <v/>
      </c>
      <c r="AB56" s="160" t="str">
        <f t="shared" si="61"/>
        <v/>
      </c>
      <c r="AC56" s="160" t="str">
        <f t="shared" si="8"/>
        <v/>
      </c>
      <c r="AD56" s="161" t="str">
        <f t="shared" si="8"/>
        <v/>
      </c>
      <c r="AE56" s="162" t="str">
        <f t="shared" si="46"/>
        <v/>
      </c>
      <c r="AF56" s="160" t="str">
        <f t="shared" si="62"/>
        <v/>
      </c>
      <c r="AG56" s="160" t="str">
        <f t="shared" si="10"/>
        <v/>
      </c>
      <c r="AH56" s="161" t="str">
        <f t="shared" si="10"/>
        <v/>
      </c>
      <c r="AI56" s="162" t="str">
        <f t="shared" si="47"/>
        <v/>
      </c>
      <c r="AJ56" s="160" t="str">
        <f t="shared" si="63"/>
        <v/>
      </c>
      <c r="AK56" s="160" t="str">
        <f t="shared" si="64"/>
        <v/>
      </c>
      <c r="AL56" s="161" t="str">
        <f t="shared" si="65"/>
        <v/>
      </c>
      <c r="AM56" s="162" t="str">
        <f t="shared" si="48"/>
        <v/>
      </c>
      <c r="AN56" s="160" t="str">
        <f t="shared" si="66"/>
        <v/>
      </c>
      <c r="AO56" s="160" t="str">
        <f t="shared" si="67"/>
        <v/>
      </c>
      <c r="AP56" s="161" t="str">
        <f t="shared" si="68"/>
        <v/>
      </c>
      <c r="AQ56" s="162" t="str">
        <f t="shared" si="49"/>
        <v/>
      </c>
      <c r="AR56" s="160" t="str">
        <f t="shared" si="69"/>
        <v/>
      </c>
      <c r="AS56" s="160" t="str">
        <f t="shared" si="70"/>
        <v/>
      </c>
      <c r="AT56" s="161" t="str">
        <f t="shared" si="71"/>
        <v/>
      </c>
      <c r="AU56" s="162" t="str">
        <f t="shared" si="50"/>
        <v/>
      </c>
      <c r="AV56" s="160" t="str">
        <f t="shared" si="72"/>
        <v/>
      </c>
      <c r="AW56" s="160" t="str">
        <f t="shared" si="73"/>
        <v/>
      </c>
      <c r="AX56" s="161" t="str">
        <f t="shared" si="74"/>
        <v/>
      </c>
      <c r="AY56" s="162" t="str">
        <f t="shared" si="51"/>
        <v/>
      </c>
      <c r="AZ56" s="160" t="str">
        <f t="shared" si="75"/>
        <v/>
      </c>
      <c r="BA56" s="160" t="str">
        <f t="shared" si="76"/>
        <v/>
      </c>
      <c r="BB56" s="161" t="str">
        <f t="shared" si="77"/>
        <v/>
      </c>
      <c r="BC56" s="162" t="str">
        <f t="shared" si="52"/>
        <v/>
      </c>
      <c r="BD56" s="160" t="str">
        <f t="shared" si="78"/>
        <v/>
      </c>
      <c r="BE56" s="160" t="str">
        <f t="shared" si="79"/>
        <v/>
      </c>
      <c r="BF56" s="161" t="str">
        <f t="shared" si="80"/>
        <v/>
      </c>
      <c r="BG56" s="199" t="str">
        <f t="shared" si="53"/>
        <v/>
      </c>
      <c r="BH56" s="200" t="str">
        <f t="shared" si="54"/>
        <v/>
      </c>
      <c r="BI56" s="200" t="str">
        <f t="shared" si="55"/>
        <v/>
      </c>
      <c r="BJ56" s="201" t="str">
        <f t="shared" si="56"/>
        <v/>
      </c>
      <c r="BK56" s="199" t="str">
        <f t="shared" si="57"/>
        <v/>
      </c>
      <c r="BL56" s="200" t="str">
        <f t="shared" si="81"/>
        <v/>
      </c>
      <c r="BM56" s="200" t="str">
        <f t="shared" si="82"/>
        <v/>
      </c>
      <c r="BN56" s="201" t="str">
        <f t="shared" si="83"/>
        <v/>
      </c>
      <c r="BO56" s="199" t="str">
        <f t="shared" si="58"/>
        <v/>
      </c>
      <c r="BP56" s="200" t="str">
        <f t="shared" si="84"/>
        <v/>
      </c>
      <c r="BQ56" s="200" t="str">
        <f t="shared" si="85"/>
        <v/>
      </c>
      <c r="BR56" s="202" t="str">
        <f t="shared" si="86"/>
        <v/>
      </c>
      <c r="BS56" s="199" t="str">
        <f t="shared" si="59"/>
        <v/>
      </c>
      <c r="BT56" s="200" t="str">
        <f t="shared" si="87"/>
        <v/>
      </c>
      <c r="BU56" s="200" t="str">
        <f t="shared" si="88"/>
        <v/>
      </c>
      <c r="BV56" s="201" t="str">
        <f t="shared" si="89"/>
        <v/>
      </c>
    </row>
    <row r="57" spans="1:74" s="2" customFormat="1" ht="33" customHeight="1" x14ac:dyDescent="0.25">
      <c r="A57" s="110"/>
      <c r="B57" s="106"/>
      <c r="C57" s="159" t="str">
        <f t="shared" si="38"/>
        <v/>
      </c>
      <c r="D57" s="160"/>
      <c r="E57" s="160"/>
      <c r="F57" s="161"/>
      <c r="G57" s="159" t="str">
        <f t="shared" si="39"/>
        <v/>
      </c>
      <c r="H57" s="160"/>
      <c r="I57" s="160"/>
      <c r="J57" s="161"/>
      <c r="K57" s="159" t="str">
        <f t="shared" si="40"/>
        <v/>
      </c>
      <c r="L57" s="160"/>
      <c r="M57" s="160"/>
      <c r="N57" s="161"/>
      <c r="O57" s="159" t="str">
        <f t="shared" si="41"/>
        <v/>
      </c>
      <c r="P57" s="160"/>
      <c r="Q57" s="160"/>
      <c r="R57" s="161"/>
      <c r="S57" s="162" t="str">
        <f t="shared" si="42"/>
        <v/>
      </c>
      <c r="T57" s="160" t="str">
        <f t="shared" si="43"/>
        <v/>
      </c>
      <c r="U57" s="160" t="str">
        <f t="shared" si="43"/>
        <v/>
      </c>
      <c r="V57" s="161" t="str">
        <f t="shared" si="43"/>
        <v/>
      </c>
      <c r="W57" s="162" t="str">
        <f t="shared" si="44"/>
        <v/>
      </c>
      <c r="X57" s="160" t="str">
        <f t="shared" si="60"/>
        <v/>
      </c>
      <c r="Y57" s="160" t="str">
        <f t="shared" si="6"/>
        <v/>
      </c>
      <c r="Z57" s="161" t="str">
        <f t="shared" si="6"/>
        <v/>
      </c>
      <c r="AA57" s="162" t="str">
        <f t="shared" si="45"/>
        <v/>
      </c>
      <c r="AB57" s="160" t="str">
        <f t="shared" si="61"/>
        <v/>
      </c>
      <c r="AC57" s="160" t="str">
        <f t="shared" si="8"/>
        <v/>
      </c>
      <c r="AD57" s="161" t="str">
        <f t="shared" si="8"/>
        <v/>
      </c>
      <c r="AE57" s="162" t="str">
        <f t="shared" si="46"/>
        <v/>
      </c>
      <c r="AF57" s="160" t="str">
        <f t="shared" si="62"/>
        <v/>
      </c>
      <c r="AG57" s="160" t="str">
        <f t="shared" si="10"/>
        <v/>
      </c>
      <c r="AH57" s="161" t="str">
        <f t="shared" si="10"/>
        <v/>
      </c>
      <c r="AI57" s="162" t="str">
        <f t="shared" si="47"/>
        <v/>
      </c>
      <c r="AJ57" s="160" t="str">
        <f t="shared" si="63"/>
        <v/>
      </c>
      <c r="AK57" s="160" t="str">
        <f t="shared" si="64"/>
        <v/>
      </c>
      <c r="AL57" s="161" t="str">
        <f t="shared" si="65"/>
        <v/>
      </c>
      <c r="AM57" s="162" t="str">
        <f t="shared" si="48"/>
        <v/>
      </c>
      <c r="AN57" s="160" t="str">
        <f t="shared" si="66"/>
        <v/>
      </c>
      <c r="AO57" s="160" t="str">
        <f t="shared" si="67"/>
        <v/>
      </c>
      <c r="AP57" s="161" t="str">
        <f t="shared" si="68"/>
        <v/>
      </c>
      <c r="AQ57" s="162" t="str">
        <f t="shared" si="49"/>
        <v/>
      </c>
      <c r="AR57" s="160" t="str">
        <f t="shared" si="69"/>
        <v/>
      </c>
      <c r="AS57" s="160" t="str">
        <f t="shared" si="70"/>
        <v/>
      </c>
      <c r="AT57" s="161" t="str">
        <f t="shared" si="71"/>
        <v/>
      </c>
      <c r="AU57" s="162" t="str">
        <f t="shared" si="50"/>
        <v/>
      </c>
      <c r="AV57" s="160" t="str">
        <f t="shared" si="72"/>
        <v/>
      </c>
      <c r="AW57" s="160" t="str">
        <f t="shared" si="73"/>
        <v/>
      </c>
      <c r="AX57" s="161" t="str">
        <f t="shared" si="74"/>
        <v/>
      </c>
      <c r="AY57" s="162" t="str">
        <f t="shared" si="51"/>
        <v/>
      </c>
      <c r="AZ57" s="160" t="str">
        <f t="shared" si="75"/>
        <v/>
      </c>
      <c r="BA57" s="160" t="str">
        <f t="shared" si="76"/>
        <v/>
      </c>
      <c r="BB57" s="161" t="str">
        <f t="shared" si="77"/>
        <v/>
      </c>
      <c r="BC57" s="162" t="str">
        <f t="shared" si="52"/>
        <v/>
      </c>
      <c r="BD57" s="160" t="str">
        <f t="shared" si="78"/>
        <v/>
      </c>
      <c r="BE57" s="160" t="str">
        <f t="shared" si="79"/>
        <v/>
      </c>
      <c r="BF57" s="161" t="str">
        <f t="shared" si="80"/>
        <v/>
      </c>
      <c r="BG57" s="199" t="str">
        <f t="shared" si="53"/>
        <v/>
      </c>
      <c r="BH57" s="200" t="str">
        <f t="shared" si="54"/>
        <v/>
      </c>
      <c r="BI57" s="200" t="str">
        <f t="shared" si="55"/>
        <v/>
      </c>
      <c r="BJ57" s="201" t="str">
        <f t="shared" si="56"/>
        <v/>
      </c>
      <c r="BK57" s="199" t="str">
        <f t="shared" si="57"/>
        <v/>
      </c>
      <c r="BL57" s="200" t="str">
        <f t="shared" si="81"/>
        <v/>
      </c>
      <c r="BM57" s="200" t="str">
        <f t="shared" si="82"/>
        <v/>
      </c>
      <c r="BN57" s="201" t="str">
        <f t="shared" si="83"/>
        <v/>
      </c>
      <c r="BO57" s="199" t="str">
        <f t="shared" si="58"/>
        <v/>
      </c>
      <c r="BP57" s="200" t="str">
        <f t="shared" si="84"/>
        <v/>
      </c>
      <c r="BQ57" s="200" t="str">
        <f t="shared" si="85"/>
        <v/>
      </c>
      <c r="BR57" s="202" t="str">
        <f t="shared" si="86"/>
        <v/>
      </c>
      <c r="BS57" s="199" t="str">
        <f t="shared" si="59"/>
        <v/>
      </c>
      <c r="BT57" s="200" t="str">
        <f t="shared" si="87"/>
        <v/>
      </c>
      <c r="BU57" s="200" t="str">
        <f t="shared" si="88"/>
        <v/>
      </c>
      <c r="BV57" s="201" t="str">
        <f t="shared" si="89"/>
        <v/>
      </c>
    </row>
    <row r="58" spans="1:74" s="2" customFormat="1" ht="33" customHeight="1" x14ac:dyDescent="0.25">
      <c r="A58" s="110"/>
      <c r="B58" s="106"/>
      <c r="C58" s="159" t="str">
        <f t="shared" si="38"/>
        <v/>
      </c>
      <c r="D58" s="160"/>
      <c r="E58" s="160"/>
      <c r="F58" s="161"/>
      <c r="G58" s="159" t="str">
        <f t="shared" si="39"/>
        <v/>
      </c>
      <c r="H58" s="160"/>
      <c r="I58" s="160"/>
      <c r="J58" s="161"/>
      <c r="K58" s="159" t="str">
        <f t="shared" si="40"/>
        <v/>
      </c>
      <c r="L58" s="160"/>
      <c r="M58" s="160"/>
      <c r="N58" s="161"/>
      <c r="O58" s="159" t="str">
        <f t="shared" si="41"/>
        <v/>
      </c>
      <c r="P58" s="160"/>
      <c r="Q58" s="160"/>
      <c r="R58" s="161"/>
      <c r="S58" s="162" t="str">
        <f t="shared" si="42"/>
        <v/>
      </c>
      <c r="T58" s="160" t="str">
        <f t="shared" si="43"/>
        <v/>
      </c>
      <c r="U58" s="160" t="str">
        <f t="shared" si="43"/>
        <v/>
      </c>
      <c r="V58" s="161" t="str">
        <f t="shared" si="43"/>
        <v/>
      </c>
      <c r="W58" s="162" t="str">
        <f t="shared" si="44"/>
        <v/>
      </c>
      <c r="X58" s="160" t="str">
        <f t="shared" si="60"/>
        <v/>
      </c>
      <c r="Y58" s="160" t="str">
        <f t="shared" si="6"/>
        <v/>
      </c>
      <c r="Z58" s="161" t="str">
        <f t="shared" si="6"/>
        <v/>
      </c>
      <c r="AA58" s="162" t="str">
        <f t="shared" si="45"/>
        <v/>
      </c>
      <c r="AB58" s="160" t="str">
        <f t="shared" si="61"/>
        <v/>
      </c>
      <c r="AC58" s="160" t="str">
        <f t="shared" si="8"/>
        <v/>
      </c>
      <c r="AD58" s="161" t="str">
        <f t="shared" si="8"/>
        <v/>
      </c>
      <c r="AE58" s="162" t="str">
        <f t="shared" si="46"/>
        <v/>
      </c>
      <c r="AF58" s="160" t="str">
        <f t="shared" si="62"/>
        <v/>
      </c>
      <c r="AG58" s="160" t="str">
        <f t="shared" si="10"/>
        <v/>
      </c>
      <c r="AH58" s="161" t="str">
        <f t="shared" si="10"/>
        <v/>
      </c>
      <c r="AI58" s="162" t="str">
        <f t="shared" si="47"/>
        <v/>
      </c>
      <c r="AJ58" s="160" t="str">
        <f t="shared" si="63"/>
        <v/>
      </c>
      <c r="AK58" s="160" t="str">
        <f t="shared" si="64"/>
        <v/>
      </c>
      <c r="AL58" s="161" t="str">
        <f t="shared" si="65"/>
        <v/>
      </c>
      <c r="AM58" s="162" t="str">
        <f t="shared" si="48"/>
        <v/>
      </c>
      <c r="AN58" s="160" t="str">
        <f t="shared" si="66"/>
        <v/>
      </c>
      <c r="AO58" s="160" t="str">
        <f t="shared" si="67"/>
        <v/>
      </c>
      <c r="AP58" s="161" t="str">
        <f t="shared" si="68"/>
        <v/>
      </c>
      <c r="AQ58" s="162" t="str">
        <f t="shared" si="49"/>
        <v/>
      </c>
      <c r="AR58" s="160" t="str">
        <f t="shared" si="69"/>
        <v/>
      </c>
      <c r="AS58" s="160" t="str">
        <f t="shared" si="70"/>
        <v/>
      </c>
      <c r="AT58" s="161" t="str">
        <f t="shared" si="71"/>
        <v/>
      </c>
      <c r="AU58" s="162" t="str">
        <f t="shared" si="50"/>
        <v/>
      </c>
      <c r="AV58" s="160" t="str">
        <f t="shared" si="72"/>
        <v/>
      </c>
      <c r="AW58" s="160" t="str">
        <f t="shared" si="73"/>
        <v/>
      </c>
      <c r="AX58" s="161" t="str">
        <f t="shared" si="74"/>
        <v/>
      </c>
      <c r="AY58" s="162" t="str">
        <f t="shared" si="51"/>
        <v/>
      </c>
      <c r="AZ58" s="160" t="str">
        <f t="shared" si="75"/>
        <v/>
      </c>
      <c r="BA58" s="160" t="str">
        <f t="shared" si="76"/>
        <v/>
      </c>
      <c r="BB58" s="161" t="str">
        <f t="shared" si="77"/>
        <v/>
      </c>
      <c r="BC58" s="162" t="str">
        <f t="shared" si="52"/>
        <v/>
      </c>
      <c r="BD58" s="160" t="str">
        <f t="shared" si="78"/>
        <v/>
      </c>
      <c r="BE58" s="160" t="str">
        <f t="shared" si="79"/>
        <v/>
      </c>
      <c r="BF58" s="161" t="str">
        <f t="shared" si="80"/>
        <v/>
      </c>
      <c r="BG58" s="199" t="str">
        <f t="shared" si="53"/>
        <v/>
      </c>
      <c r="BH58" s="200" t="str">
        <f t="shared" si="54"/>
        <v/>
      </c>
      <c r="BI58" s="200" t="str">
        <f t="shared" si="55"/>
        <v/>
      </c>
      <c r="BJ58" s="201" t="str">
        <f t="shared" si="56"/>
        <v/>
      </c>
      <c r="BK58" s="199" t="str">
        <f t="shared" si="57"/>
        <v/>
      </c>
      <c r="BL58" s="200" t="str">
        <f t="shared" si="81"/>
        <v/>
      </c>
      <c r="BM58" s="200" t="str">
        <f t="shared" si="82"/>
        <v/>
      </c>
      <c r="BN58" s="201" t="str">
        <f t="shared" si="83"/>
        <v/>
      </c>
      <c r="BO58" s="199" t="str">
        <f t="shared" si="58"/>
        <v/>
      </c>
      <c r="BP58" s="200" t="str">
        <f t="shared" si="84"/>
        <v/>
      </c>
      <c r="BQ58" s="200" t="str">
        <f t="shared" si="85"/>
        <v/>
      </c>
      <c r="BR58" s="202" t="str">
        <f t="shared" si="86"/>
        <v/>
      </c>
      <c r="BS58" s="199" t="str">
        <f t="shared" si="59"/>
        <v/>
      </c>
      <c r="BT58" s="200" t="str">
        <f t="shared" si="87"/>
        <v/>
      </c>
      <c r="BU58" s="200" t="str">
        <f t="shared" si="88"/>
        <v/>
      </c>
      <c r="BV58" s="201" t="str">
        <f t="shared" si="89"/>
        <v/>
      </c>
    </row>
    <row r="59" spans="1:74" s="2" customFormat="1" ht="33" customHeight="1" x14ac:dyDescent="0.25">
      <c r="A59" s="110"/>
      <c r="B59" s="106"/>
      <c r="C59" s="159" t="str">
        <f t="shared" si="38"/>
        <v/>
      </c>
      <c r="D59" s="160"/>
      <c r="E59" s="160"/>
      <c r="F59" s="161"/>
      <c r="G59" s="159" t="str">
        <f t="shared" si="39"/>
        <v/>
      </c>
      <c r="H59" s="160"/>
      <c r="I59" s="160"/>
      <c r="J59" s="161"/>
      <c r="K59" s="159" t="str">
        <f t="shared" si="40"/>
        <v/>
      </c>
      <c r="L59" s="160"/>
      <c r="M59" s="160"/>
      <c r="N59" s="161"/>
      <c r="O59" s="159" t="str">
        <f t="shared" si="41"/>
        <v/>
      </c>
      <c r="P59" s="160"/>
      <c r="Q59" s="160"/>
      <c r="R59" s="161"/>
      <c r="S59" s="162" t="str">
        <f t="shared" si="42"/>
        <v/>
      </c>
      <c r="T59" s="160" t="str">
        <f t="shared" si="43"/>
        <v/>
      </c>
      <c r="U59" s="160" t="str">
        <f t="shared" si="43"/>
        <v/>
      </c>
      <c r="V59" s="161" t="str">
        <f t="shared" si="43"/>
        <v/>
      </c>
      <c r="W59" s="162" t="str">
        <f t="shared" si="44"/>
        <v/>
      </c>
      <c r="X59" s="160" t="str">
        <f t="shared" si="60"/>
        <v/>
      </c>
      <c r="Y59" s="160" t="str">
        <f t="shared" si="6"/>
        <v/>
      </c>
      <c r="Z59" s="161" t="str">
        <f t="shared" si="6"/>
        <v/>
      </c>
      <c r="AA59" s="162" t="str">
        <f t="shared" si="45"/>
        <v/>
      </c>
      <c r="AB59" s="160" t="str">
        <f t="shared" si="61"/>
        <v/>
      </c>
      <c r="AC59" s="160" t="str">
        <f t="shared" si="8"/>
        <v/>
      </c>
      <c r="AD59" s="161" t="str">
        <f t="shared" si="8"/>
        <v/>
      </c>
      <c r="AE59" s="162" t="str">
        <f t="shared" si="46"/>
        <v/>
      </c>
      <c r="AF59" s="160" t="str">
        <f t="shared" si="62"/>
        <v/>
      </c>
      <c r="AG59" s="160" t="str">
        <f t="shared" si="10"/>
        <v/>
      </c>
      <c r="AH59" s="161" t="str">
        <f t="shared" si="10"/>
        <v/>
      </c>
      <c r="AI59" s="162" t="str">
        <f t="shared" si="47"/>
        <v/>
      </c>
      <c r="AJ59" s="160" t="str">
        <f t="shared" si="63"/>
        <v/>
      </c>
      <c r="AK59" s="160" t="str">
        <f t="shared" si="64"/>
        <v/>
      </c>
      <c r="AL59" s="161" t="str">
        <f t="shared" si="65"/>
        <v/>
      </c>
      <c r="AM59" s="162" t="str">
        <f t="shared" si="48"/>
        <v/>
      </c>
      <c r="AN59" s="160" t="str">
        <f t="shared" si="66"/>
        <v/>
      </c>
      <c r="AO59" s="160" t="str">
        <f t="shared" si="67"/>
        <v/>
      </c>
      <c r="AP59" s="161" t="str">
        <f t="shared" si="68"/>
        <v/>
      </c>
      <c r="AQ59" s="162" t="str">
        <f t="shared" si="49"/>
        <v/>
      </c>
      <c r="AR59" s="160" t="str">
        <f t="shared" si="69"/>
        <v/>
      </c>
      <c r="AS59" s="160" t="str">
        <f t="shared" si="70"/>
        <v/>
      </c>
      <c r="AT59" s="161" t="str">
        <f t="shared" si="71"/>
        <v/>
      </c>
      <c r="AU59" s="162" t="str">
        <f t="shared" si="50"/>
        <v/>
      </c>
      <c r="AV59" s="160" t="str">
        <f t="shared" si="72"/>
        <v/>
      </c>
      <c r="AW59" s="160" t="str">
        <f t="shared" si="73"/>
        <v/>
      </c>
      <c r="AX59" s="161" t="str">
        <f t="shared" si="74"/>
        <v/>
      </c>
      <c r="AY59" s="162" t="str">
        <f t="shared" si="51"/>
        <v/>
      </c>
      <c r="AZ59" s="160" t="str">
        <f t="shared" si="75"/>
        <v/>
      </c>
      <c r="BA59" s="160" t="str">
        <f t="shared" si="76"/>
        <v/>
      </c>
      <c r="BB59" s="161" t="str">
        <f t="shared" si="77"/>
        <v/>
      </c>
      <c r="BC59" s="162" t="str">
        <f t="shared" si="52"/>
        <v/>
      </c>
      <c r="BD59" s="160" t="str">
        <f t="shared" si="78"/>
        <v/>
      </c>
      <c r="BE59" s="160" t="str">
        <f t="shared" si="79"/>
        <v/>
      </c>
      <c r="BF59" s="161" t="str">
        <f t="shared" si="80"/>
        <v/>
      </c>
      <c r="BG59" s="199" t="str">
        <f t="shared" si="53"/>
        <v/>
      </c>
      <c r="BH59" s="200" t="str">
        <f t="shared" si="54"/>
        <v/>
      </c>
      <c r="BI59" s="200" t="str">
        <f t="shared" si="55"/>
        <v/>
      </c>
      <c r="BJ59" s="201" t="str">
        <f t="shared" si="56"/>
        <v/>
      </c>
      <c r="BK59" s="199" t="str">
        <f t="shared" si="57"/>
        <v/>
      </c>
      <c r="BL59" s="200" t="str">
        <f t="shared" si="81"/>
        <v/>
      </c>
      <c r="BM59" s="200" t="str">
        <f t="shared" si="82"/>
        <v/>
      </c>
      <c r="BN59" s="201" t="str">
        <f t="shared" si="83"/>
        <v/>
      </c>
      <c r="BO59" s="199" t="str">
        <f t="shared" si="58"/>
        <v/>
      </c>
      <c r="BP59" s="200" t="str">
        <f t="shared" si="84"/>
        <v/>
      </c>
      <c r="BQ59" s="200" t="str">
        <f t="shared" si="85"/>
        <v/>
      </c>
      <c r="BR59" s="202" t="str">
        <f t="shared" si="86"/>
        <v/>
      </c>
      <c r="BS59" s="199" t="str">
        <f t="shared" si="59"/>
        <v/>
      </c>
      <c r="BT59" s="200" t="str">
        <f t="shared" si="87"/>
        <v/>
      </c>
      <c r="BU59" s="200" t="str">
        <f t="shared" si="88"/>
        <v/>
      </c>
      <c r="BV59" s="201" t="str">
        <f t="shared" si="89"/>
        <v/>
      </c>
    </row>
    <row r="60" spans="1:74" s="2" customFormat="1" ht="33" customHeight="1" x14ac:dyDescent="0.25">
      <c r="A60" s="110"/>
      <c r="B60" s="106"/>
      <c r="C60" s="159" t="str">
        <f t="shared" si="38"/>
        <v/>
      </c>
      <c r="D60" s="160"/>
      <c r="E60" s="160"/>
      <c r="F60" s="161"/>
      <c r="G60" s="159" t="str">
        <f t="shared" si="39"/>
        <v/>
      </c>
      <c r="H60" s="160"/>
      <c r="I60" s="160"/>
      <c r="J60" s="161"/>
      <c r="K60" s="159" t="str">
        <f t="shared" si="40"/>
        <v/>
      </c>
      <c r="L60" s="160"/>
      <c r="M60" s="160"/>
      <c r="N60" s="161"/>
      <c r="O60" s="159" t="str">
        <f t="shared" si="41"/>
        <v/>
      </c>
      <c r="P60" s="160"/>
      <c r="Q60" s="160"/>
      <c r="R60" s="161"/>
      <c r="S60" s="162" t="str">
        <f t="shared" si="42"/>
        <v/>
      </c>
      <c r="T60" s="160" t="str">
        <f t="shared" si="43"/>
        <v/>
      </c>
      <c r="U60" s="160" t="str">
        <f t="shared" si="43"/>
        <v/>
      </c>
      <c r="V60" s="161" t="str">
        <f t="shared" si="43"/>
        <v/>
      </c>
      <c r="W60" s="162" t="str">
        <f t="shared" si="44"/>
        <v/>
      </c>
      <c r="X60" s="160" t="str">
        <f t="shared" si="60"/>
        <v/>
      </c>
      <c r="Y60" s="160" t="str">
        <f t="shared" si="6"/>
        <v/>
      </c>
      <c r="Z60" s="161" t="str">
        <f t="shared" si="6"/>
        <v/>
      </c>
      <c r="AA60" s="162" t="str">
        <f t="shared" si="45"/>
        <v/>
      </c>
      <c r="AB60" s="160" t="str">
        <f t="shared" si="61"/>
        <v/>
      </c>
      <c r="AC60" s="160" t="str">
        <f t="shared" si="8"/>
        <v/>
      </c>
      <c r="AD60" s="161" t="str">
        <f t="shared" si="8"/>
        <v/>
      </c>
      <c r="AE60" s="162" t="str">
        <f t="shared" si="46"/>
        <v/>
      </c>
      <c r="AF60" s="160" t="str">
        <f t="shared" si="62"/>
        <v/>
      </c>
      <c r="AG60" s="160" t="str">
        <f t="shared" si="10"/>
        <v/>
      </c>
      <c r="AH60" s="161" t="str">
        <f t="shared" si="10"/>
        <v/>
      </c>
      <c r="AI60" s="162" t="str">
        <f t="shared" si="47"/>
        <v/>
      </c>
      <c r="AJ60" s="160" t="str">
        <f t="shared" si="63"/>
        <v/>
      </c>
      <c r="AK60" s="160" t="str">
        <f t="shared" si="64"/>
        <v/>
      </c>
      <c r="AL60" s="161" t="str">
        <f t="shared" si="65"/>
        <v/>
      </c>
      <c r="AM60" s="162" t="str">
        <f t="shared" si="48"/>
        <v/>
      </c>
      <c r="AN60" s="160" t="str">
        <f t="shared" si="66"/>
        <v/>
      </c>
      <c r="AO60" s="160" t="str">
        <f t="shared" si="67"/>
        <v/>
      </c>
      <c r="AP60" s="161" t="str">
        <f t="shared" si="68"/>
        <v/>
      </c>
      <c r="AQ60" s="162" t="str">
        <f t="shared" si="49"/>
        <v/>
      </c>
      <c r="AR60" s="160" t="str">
        <f t="shared" si="69"/>
        <v/>
      </c>
      <c r="AS60" s="160" t="str">
        <f t="shared" si="70"/>
        <v/>
      </c>
      <c r="AT60" s="161" t="str">
        <f t="shared" si="71"/>
        <v/>
      </c>
      <c r="AU60" s="162" t="str">
        <f t="shared" si="50"/>
        <v/>
      </c>
      <c r="AV60" s="160" t="str">
        <f t="shared" si="72"/>
        <v/>
      </c>
      <c r="AW60" s="160" t="str">
        <f t="shared" si="73"/>
        <v/>
      </c>
      <c r="AX60" s="161" t="str">
        <f t="shared" si="74"/>
        <v/>
      </c>
      <c r="AY60" s="162" t="str">
        <f t="shared" si="51"/>
        <v/>
      </c>
      <c r="AZ60" s="160" t="str">
        <f t="shared" si="75"/>
        <v/>
      </c>
      <c r="BA60" s="160" t="str">
        <f t="shared" si="76"/>
        <v/>
      </c>
      <c r="BB60" s="161" t="str">
        <f t="shared" si="77"/>
        <v/>
      </c>
      <c r="BC60" s="162" t="str">
        <f t="shared" si="52"/>
        <v/>
      </c>
      <c r="BD60" s="160" t="str">
        <f t="shared" si="78"/>
        <v/>
      </c>
      <c r="BE60" s="160" t="str">
        <f t="shared" si="79"/>
        <v/>
      </c>
      <c r="BF60" s="161" t="str">
        <f t="shared" si="80"/>
        <v/>
      </c>
      <c r="BG60" s="199" t="str">
        <f t="shared" si="53"/>
        <v/>
      </c>
      <c r="BH60" s="200" t="str">
        <f t="shared" si="54"/>
        <v/>
      </c>
      <c r="BI60" s="200" t="str">
        <f t="shared" si="55"/>
        <v/>
      </c>
      <c r="BJ60" s="201" t="str">
        <f t="shared" si="56"/>
        <v/>
      </c>
      <c r="BK60" s="199" t="str">
        <f t="shared" si="57"/>
        <v/>
      </c>
      <c r="BL60" s="200" t="str">
        <f t="shared" si="81"/>
        <v/>
      </c>
      <c r="BM60" s="200" t="str">
        <f t="shared" si="82"/>
        <v/>
      </c>
      <c r="BN60" s="201" t="str">
        <f t="shared" si="83"/>
        <v/>
      </c>
      <c r="BO60" s="199" t="str">
        <f t="shared" si="58"/>
        <v/>
      </c>
      <c r="BP60" s="200" t="str">
        <f t="shared" si="84"/>
        <v/>
      </c>
      <c r="BQ60" s="200" t="str">
        <f t="shared" si="85"/>
        <v/>
      </c>
      <c r="BR60" s="202" t="str">
        <f t="shared" si="86"/>
        <v/>
      </c>
      <c r="BS60" s="199" t="str">
        <f t="shared" si="59"/>
        <v/>
      </c>
      <c r="BT60" s="200" t="str">
        <f t="shared" si="87"/>
        <v/>
      </c>
      <c r="BU60" s="200" t="str">
        <f t="shared" si="88"/>
        <v/>
      </c>
      <c r="BV60" s="201" t="str">
        <f t="shared" si="89"/>
        <v/>
      </c>
    </row>
    <row r="61" spans="1:74" s="2" customFormat="1" ht="33" customHeight="1" x14ac:dyDescent="0.25">
      <c r="A61" s="110"/>
      <c r="B61" s="106"/>
      <c r="C61" s="159" t="str">
        <f t="shared" si="38"/>
        <v/>
      </c>
      <c r="D61" s="160"/>
      <c r="E61" s="160"/>
      <c r="F61" s="161"/>
      <c r="G61" s="159" t="str">
        <f t="shared" si="39"/>
        <v/>
      </c>
      <c r="H61" s="160"/>
      <c r="I61" s="160"/>
      <c r="J61" s="161"/>
      <c r="K61" s="159" t="str">
        <f t="shared" si="40"/>
        <v/>
      </c>
      <c r="L61" s="160"/>
      <c r="M61" s="160"/>
      <c r="N61" s="161"/>
      <c r="O61" s="159" t="str">
        <f t="shared" si="41"/>
        <v/>
      </c>
      <c r="P61" s="160"/>
      <c r="Q61" s="160"/>
      <c r="R61" s="161"/>
      <c r="S61" s="162" t="str">
        <f t="shared" si="42"/>
        <v/>
      </c>
      <c r="T61" s="160" t="str">
        <f t="shared" si="43"/>
        <v/>
      </c>
      <c r="U61" s="160" t="str">
        <f t="shared" si="43"/>
        <v/>
      </c>
      <c r="V61" s="161" t="str">
        <f t="shared" si="43"/>
        <v/>
      </c>
      <c r="W61" s="162" t="str">
        <f t="shared" si="44"/>
        <v/>
      </c>
      <c r="X61" s="160" t="str">
        <f t="shared" si="60"/>
        <v/>
      </c>
      <c r="Y61" s="160" t="str">
        <f t="shared" si="6"/>
        <v/>
      </c>
      <c r="Z61" s="161" t="str">
        <f t="shared" si="6"/>
        <v/>
      </c>
      <c r="AA61" s="162" t="str">
        <f t="shared" si="45"/>
        <v/>
      </c>
      <c r="AB61" s="160" t="str">
        <f t="shared" si="61"/>
        <v/>
      </c>
      <c r="AC61" s="160" t="str">
        <f t="shared" si="8"/>
        <v/>
      </c>
      <c r="AD61" s="161" t="str">
        <f t="shared" si="8"/>
        <v/>
      </c>
      <c r="AE61" s="162" t="str">
        <f t="shared" si="46"/>
        <v/>
      </c>
      <c r="AF61" s="160" t="str">
        <f t="shared" si="62"/>
        <v/>
      </c>
      <c r="AG61" s="160" t="str">
        <f t="shared" si="10"/>
        <v/>
      </c>
      <c r="AH61" s="161" t="str">
        <f t="shared" si="10"/>
        <v/>
      </c>
      <c r="AI61" s="162" t="str">
        <f t="shared" si="47"/>
        <v/>
      </c>
      <c r="AJ61" s="160" t="str">
        <f t="shared" si="63"/>
        <v/>
      </c>
      <c r="AK61" s="160" t="str">
        <f t="shared" si="64"/>
        <v/>
      </c>
      <c r="AL61" s="161" t="str">
        <f t="shared" si="65"/>
        <v/>
      </c>
      <c r="AM61" s="162" t="str">
        <f t="shared" si="48"/>
        <v/>
      </c>
      <c r="AN61" s="160" t="str">
        <f t="shared" si="66"/>
        <v/>
      </c>
      <c r="AO61" s="160" t="str">
        <f t="shared" si="67"/>
        <v/>
      </c>
      <c r="AP61" s="161" t="str">
        <f t="shared" si="68"/>
        <v/>
      </c>
      <c r="AQ61" s="162" t="str">
        <f t="shared" si="49"/>
        <v/>
      </c>
      <c r="AR61" s="160" t="str">
        <f t="shared" si="69"/>
        <v/>
      </c>
      <c r="AS61" s="160" t="str">
        <f t="shared" si="70"/>
        <v/>
      </c>
      <c r="AT61" s="161" t="str">
        <f t="shared" si="71"/>
        <v/>
      </c>
      <c r="AU61" s="162" t="str">
        <f t="shared" si="50"/>
        <v/>
      </c>
      <c r="AV61" s="160" t="str">
        <f t="shared" si="72"/>
        <v/>
      </c>
      <c r="AW61" s="160" t="str">
        <f t="shared" si="73"/>
        <v/>
      </c>
      <c r="AX61" s="161" t="str">
        <f t="shared" si="74"/>
        <v/>
      </c>
      <c r="AY61" s="162" t="str">
        <f t="shared" si="51"/>
        <v/>
      </c>
      <c r="AZ61" s="160" t="str">
        <f t="shared" si="75"/>
        <v/>
      </c>
      <c r="BA61" s="160" t="str">
        <f t="shared" si="76"/>
        <v/>
      </c>
      <c r="BB61" s="161" t="str">
        <f t="shared" si="77"/>
        <v/>
      </c>
      <c r="BC61" s="162" t="str">
        <f t="shared" si="52"/>
        <v/>
      </c>
      <c r="BD61" s="160" t="str">
        <f t="shared" si="78"/>
        <v/>
      </c>
      <c r="BE61" s="160" t="str">
        <f t="shared" si="79"/>
        <v/>
      </c>
      <c r="BF61" s="161" t="str">
        <f t="shared" si="80"/>
        <v/>
      </c>
      <c r="BG61" s="199" t="str">
        <f t="shared" si="53"/>
        <v/>
      </c>
      <c r="BH61" s="200" t="str">
        <f t="shared" si="54"/>
        <v/>
      </c>
      <c r="BI61" s="200" t="str">
        <f t="shared" si="55"/>
        <v/>
      </c>
      <c r="BJ61" s="201" t="str">
        <f t="shared" si="56"/>
        <v/>
      </c>
      <c r="BK61" s="199" t="str">
        <f t="shared" si="57"/>
        <v/>
      </c>
      <c r="BL61" s="200" t="str">
        <f t="shared" si="81"/>
        <v/>
      </c>
      <c r="BM61" s="200" t="str">
        <f t="shared" si="82"/>
        <v/>
      </c>
      <c r="BN61" s="201" t="str">
        <f t="shared" si="83"/>
        <v/>
      </c>
      <c r="BO61" s="199" t="str">
        <f t="shared" si="58"/>
        <v/>
      </c>
      <c r="BP61" s="200" t="str">
        <f t="shared" si="84"/>
        <v/>
      </c>
      <c r="BQ61" s="200" t="str">
        <f t="shared" si="85"/>
        <v/>
      </c>
      <c r="BR61" s="202" t="str">
        <f t="shared" si="86"/>
        <v/>
      </c>
      <c r="BS61" s="199" t="str">
        <f t="shared" si="59"/>
        <v/>
      </c>
      <c r="BT61" s="200" t="str">
        <f t="shared" si="87"/>
        <v/>
      </c>
      <c r="BU61" s="200" t="str">
        <f t="shared" si="88"/>
        <v/>
      </c>
      <c r="BV61" s="201" t="str">
        <f t="shared" si="89"/>
        <v/>
      </c>
    </row>
    <row r="62" spans="1:74" s="2" customFormat="1" ht="33" customHeight="1" x14ac:dyDescent="0.25">
      <c r="A62" s="110"/>
      <c r="B62" s="106"/>
      <c r="C62" s="159" t="str">
        <f t="shared" si="38"/>
        <v/>
      </c>
      <c r="D62" s="160"/>
      <c r="E62" s="160"/>
      <c r="F62" s="161"/>
      <c r="G62" s="159" t="str">
        <f t="shared" si="39"/>
        <v/>
      </c>
      <c r="H62" s="160"/>
      <c r="I62" s="160"/>
      <c r="J62" s="161"/>
      <c r="K62" s="159" t="str">
        <f t="shared" si="40"/>
        <v/>
      </c>
      <c r="L62" s="160"/>
      <c r="M62" s="160"/>
      <c r="N62" s="161"/>
      <c r="O62" s="159" t="str">
        <f t="shared" si="41"/>
        <v/>
      </c>
      <c r="P62" s="160"/>
      <c r="Q62" s="160"/>
      <c r="R62" s="161"/>
      <c r="S62" s="162" t="str">
        <f t="shared" si="42"/>
        <v/>
      </c>
      <c r="T62" s="160" t="str">
        <f t="shared" si="43"/>
        <v/>
      </c>
      <c r="U62" s="160" t="str">
        <f t="shared" si="43"/>
        <v/>
      </c>
      <c r="V62" s="161" t="str">
        <f t="shared" si="43"/>
        <v/>
      </c>
      <c r="W62" s="162" t="str">
        <f t="shared" si="44"/>
        <v/>
      </c>
      <c r="X62" s="160" t="str">
        <f t="shared" si="60"/>
        <v/>
      </c>
      <c r="Y62" s="160" t="str">
        <f t="shared" si="6"/>
        <v/>
      </c>
      <c r="Z62" s="161" t="str">
        <f t="shared" si="6"/>
        <v/>
      </c>
      <c r="AA62" s="162" t="str">
        <f t="shared" si="45"/>
        <v/>
      </c>
      <c r="AB62" s="160" t="str">
        <f t="shared" si="61"/>
        <v/>
      </c>
      <c r="AC62" s="160" t="str">
        <f t="shared" si="8"/>
        <v/>
      </c>
      <c r="AD62" s="161" t="str">
        <f t="shared" si="8"/>
        <v/>
      </c>
      <c r="AE62" s="162" t="str">
        <f t="shared" si="46"/>
        <v/>
      </c>
      <c r="AF62" s="160" t="str">
        <f t="shared" si="62"/>
        <v/>
      </c>
      <c r="AG62" s="160" t="str">
        <f t="shared" si="10"/>
        <v/>
      </c>
      <c r="AH62" s="161" t="str">
        <f t="shared" si="10"/>
        <v/>
      </c>
      <c r="AI62" s="162" t="str">
        <f t="shared" si="47"/>
        <v/>
      </c>
      <c r="AJ62" s="160" t="str">
        <f t="shared" si="63"/>
        <v/>
      </c>
      <c r="AK62" s="160" t="str">
        <f t="shared" si="64"/>
        <v/>
      </c>
      <c r="AL62" s="161" t="str">
        <f t="shared" si="65"/>
        <v/>
      </c>
      <c r="AM62" s="162" t="str">
        <f t="shared" si="48"/>
        <v/>
      </c>
      <c r="AN62" s="160" t="str">
        <f t="shared" si="66"/>
        <v/>
      </c>
      <c r="AO62" s="160" t="str">
        <f t="shared" si="67"/>
        <v/>
      </c>
      <c r="AP62" s="161" t="str">
        <f t="shared" si="68"/>
        <v/>
      </c>
      <c r="AQ62" s="162" t="str">
        <f t="shared" si="49"/>
        <v/>
      </c>
      <c r="AR62" s="160" t="str">
        <f t="shared" si="69"/>
        <v/>
      </c>
      <c r="AS62" s="160" t="str">
        <f t="shared" si="70"/>
        <v/>
      </c>
      <c r="AT62" s="161" t="str">
        <f t="shared" si="71"/>
        <v/>
      </c>
      <c r="AU62" s="162" t="str">
        <f t="shared" si="50"/>
        <v/>
      </c>
      <c r="AV62" s="160" t="str">
        <f t="shared" si="72"/>
        <v/>
      </c>
      <c r="AW62" s="160" t="str">
        <f t="shared" si="73"/>
        <v/>
      </c>
      <c r="AX62" s="161" t="str">
        <f t="shared" si="74"/>
        <v/>
      </c>
      <c r="AY62" s="162" t="str">
        <f t="shared" si="51"/>
        <v/>
      </c>
      <c r="AZ62" s="160" t="str">
        <f t="shared" si="75"/>
        <v/>
      </c>
      <c r="BA62" s="160" t="str">
        <f t="shared" si="76"/>
        <v/>
      </c>
      <c r="BB62" s="161" t="str">
        <f t="shared" si="77"/>
        <v/>
      </c>
      <c r="BC62" s="162" t="str">
        <f t="shared" si="52"/>
        <v/>
      </c>
      <c r="BD62" s="160" t="str">
        <f t="shared" si="78"/>
        <v/>
      </c>
      <c r="BE62" s="160" t="str">
        <f t="shared" si="79"/>
        <v/>
      </c>
      <c r="BF62" s="161" t="str">
        <f t="shared" si="80"/>
        <v/>
      </c>
      <c r="BG62" s="199" t="str">
        <f t="shared" si="53"/>
        <v/>
      </c>
      <c r="BH62" s="200" t="str">
        <f t="shared" si="54"/>
        <v/>
      </c>
      <c r="BI62" s="200" t="str">
        <f t="shared" si="55"/>
        <v/>
      </c>
      <c r="BJ62" s="201" t="str">
        <f t="shared" si="56"/>
        <v/>
      </c>
      <c r="BK62" s="199" t="str">
        <f t="shared" si="57"/>
        <v/>
      </c>
      <c r="BL62" s="200" t="str">
        <f t="shared" si="81"/>
        <v/>
      </c>
      <c r="BM62" s="200" t="str">
        <f t="shared" si="82"/>
        <v/>
      </c>
      <c r="BN62" s="201" t="str">
        <f t="shared" si="83"/>
        <v/>
      </c>
      <c r="BO62" s="199" t="str">
        <f t="shared" si="58"/>
        <v/>
      </c>
      <c r="BP62" s="200" t="str">
        <f t="shared" si="84"/>
        <v/>
      </c>
      <c r="BQ62" s="200" t="str">
        <f t="shared" si="85"/>
        <v/>
      </c>
      <c r="BR62" s="202" t="str">
        <f t="shared" si="86"/>
        <v/>
      </c>
      <c r="BS62" s="199" t="str">
        <f t="shared" si="59"/>
        <v/>
      </c>
      <c r="BT62" s="200" t="str">
        <f t="shared" si="87"/>
        <v/>
      </c>
      <c r="BU62" s="200" t="str">
        <f t="shared" si="88"/>
        <v/>
      </c>
      <c r="BV62" s="201" t="str">
        <f t="shared" si="89"/>
        <v/>
      </c>
    </row>
    <row r="63" spans="1:74" s="2" customFormat="1" ht="33" customHeight="1" x14ac:dyDescent="0.25">
      <c r="A63" s="110"/>
      <c r="B63" s="106"/>
      <c r="C63" s="159" t="str">
        <f t="shared" si="38"/>
        <v/>
      </c>
      <c r="D63" s="160"/>
      <c r="E63" s="160"/>
      <c r="F63" s="161"/>
      <c r="G63" s="159" t="str">
        <f t="shared" si="39"/>
        <v/>
      </c>
      <c r="H63" s="160"/>
      <c r="I63" s="160"/>
      <c r="J63" s="161"/>
      <c r="K63" s="159" t="str">
        <f t="shared" si="40"/>
        <v/>
      </c>
      <c r="L63" s="160"/>
      <c r="M63" s="160"/>
      <c r="N63" s="161"/>
      <c r="O63" s="159" t="str">
        <f t="shared" si="41"/>
        <v/>
      </c>
      <c r="P63" s="160"/>
      <c r="Q63" s="160"/>
      <c r="R63" s="161"/>
      <c r="S63" s="162" t="str">
        <f t="shared" si="42"/>
        <v/>
      </c>
      <c r="T63" s="160" t="str">
        <f t="shared" si="43"/>
        <v/>
      </c>
      <c r="U63" s="160" t="str">
        <f t="shared" si="43"/>
        <v/>
      </c>
      <c r="V63" s="161" t="str">
        <f t="shared" si="43"/>
        <v/>
      </c>
      <c r="W63" s="162" t="str">
        <f t="shared" si="44"/>
        <v/>
      </c>
      <c r="X63" s="160" t="str">
        <f t="shared" si="60"/>
        <v/>
      </c>
      <c r="Y63" s="160" t="str">
        <f t="shared" si="6"/>
        <v/>
      </c>
      <c r="Z63" s="161" t="str">
        <f t="shared" si="6"/>
        <v/>
      </c>
      <c r="AA63" s="162" t="str">
        <f t="shared" si="45"/>
        <v/>
      </c>
      <c r="AB63" s="160" t="str">
        <f t="shared" si="61"/>
        <v/>
      </c>
      <c r="AC63" s="160" t="str">
        <f t="shared" si="8"/>
        <v/>
      </c>
      <c r="AD63" s="161" t="str">
        <f t="shared" si="8"/>
        <v/>
      </c>
      <c r="AE63" s="162" t="str">
        <f t="shared" si="46"/>
        <v/>
      </c>
      <c r="AF63" s="160" t="str">
        <f t="shared" si="62"/>
        <v/>
      </c>
      <c r="AG63" s="160" t="str">
        <f t="shared" si="10"/>
        <v/>
      </c>
      <c r="AH63" s="161" t="str">
        <f t="shared" si="10"/>
        <v/>
      </c>
      <c r="AI63" s="162" t="str">
        <f t="shared" si="47"/>
        <v/>
      </c>
      <c r="AJ63" s="160" t="str">
        <f t="shared" si="63"/>
        <v/>
      </c>
      <c r="AK63" s="160" t="str">
        <f t="shared" si="64"/>
        <v/>
      </c>
      <c r="AL63" s="161" t="str">
        <f t="shared" si="65"/>
        <v/>
      </c>
      <c r="AM63" s="162" t="str">
        <f t="shared" si="48"/>
        <v/>
      </c>
      <c r="AN63" s="160" t="str">
        <f t="shared" si="66"/>
        <v/>
      </c>
      <c r="AO63" s="160" t="str">
        <f t="shared" si="67"/>
        <v/>
      </c>
      <c r="AP63" s="161" t="str">
        <f t="shared" si="68"/>
        <v/>
      </c>
      <c r="AQ63" s="162" t="str">
        <f t="shared" si="49"/>
        <v/>
      </c>
      <c r="AR63" s="160" t="str">
        <f t="shared" si="69"/>
        <v/>
      </c>
      <c r="AS63" s="160" t="str">
        <f t="shared" si="70"/>
        <v/>
      </c>
      <c r="AT63" s="161" t="str">
        <f t="shared" si="71"/>
        <v/>
      </c>
      <c r="AU63" s="162" t="str">
        <f t="shared" si="50"/>
        <v/>
      </c>
      <c r="AV63" s="160" t="str">
        <f t="shared" si="72"/>
        <v/>
      </c>
      <c r="AW63" s="160" t="str">
        <f t="shared" si="73"/>
        <v/>
      </c>
      <c r="AX63" s="161" t="str">
        <f t="shared" si="74"/>
        <v/>
      </c>
      <c r="AY63" s="162" t="str">
        <f t="shared" si="51"/>
        <v/>
      </c>
      <c r="AZ63" s="160" t="str">
        <f t="shared" si="75"/>
        <v/>
      </c>
      <c r="BA63" s="160" t="str">
        <f t="shared" si="76"/>
        <v/>
      </c>
      <c r="BB63" s="161" t="str">
        <f t="shared" si="77"/>
        <v/>
      </c>
      <c r="BC63" s="162" t="str">
        <f t="shared" si="52"/>
        <v/>
      </c>
      <c r="BD63" s="160" t="str">
        <f t="shared" si="78"/>
        <v/>
      </c>
      <c r="BE63" s="160" t="str">
        <f t="shared" si="79"/>
        <v/>
      </c>
      <c r="BF63" s="161" t="str">
        <f t="shared" si="80"/>
        <v/>
      </c>
      <c r="BG63" s="199" t="str">
        <f t="shared" si="53"/>
        <v/>
      </c>
      <c r="BH63" s="200" t="str">
        <f t="shared" si="54"/>
        <v/>
      </c>
      <c r="BI63" s="200" t="str">
        <f t="shared" si="55"/>
        <v/>
      </c>
      <c r="BJ63" s="201" t="str">
        <f t="shared" si="56"/>
        <v/>
      </c>
      <c r="BK63" s="199" t="str">
        <f t="shared" si="57"/>
        <v/>
      </c>
      <c r="BL63" s="200" t="str">
        <f t="shared" si="81"/>
        <v/>
      </c>
      <c r="BM63" s="200" t="str">
        <f t="shared" si="82"/>
        <v/>
      </c>
      <c r="BN63" s="201" t="str">
        <f t="shared" si="83"/>
        <v/>
      </c>
      <c r="BO63" s="199" t="str">
        <f t="shared" si="58"/>
        <v/>
      </c>
      <c r="BP63" s="200" t="str">
        <f t="shared" si="84"/>
        <v/>
      </c>
      <c r="BQ63" s="200" t="str">
        <f t="shared" si="85"/>
        <v/>
      </c>
      <c r="BR63" s="202" t="str">
        <f t="shared" si="86"/>
        <v/>
      </c>
      <c r="BS63" s="199" t="str">
        <f t="shared" si="59"/>
        <v/>
      </c>
      <c r="BT63" s="200" t="str">
        <f t="shared" si="87"/>
        <v/>
      </c>
      <c r="BU63" s="200" t="str">
        <f t="shared" si="88"/>
        <v/>
      </c>
      <c r="BV63" s="201" t="str">
        <f t="shared" si="89"/>
        <v/>
      </c>
    </row>
    <row r="64" spans="1:74" s="2" customFormat="1" ht="33" customHeight="1" x14ac:dyDescent="0.25">
      <c r="A64" s="110"/>
      <c r="B64" s="106"/>
      <c r="C64" s="159" t="str">
        <f t="shared" si="38"/>
        <v/>
      </c>
      <c r="D64" s="160"/>
      <c r="E64" s="160"/>
      <c r="F64" s="161"/>
      <c r="G64" s="159" t="str">
        <f t="shared" si="39"/>
        <v/>
      </c>
      <c r="H64" s="160"/>
      <c r="I64" s="160"/>
      <c r="J64" s="161"/>
      <c r="K64" s="159" t="str">
        <f t="shared" si="40"/>
        <v/>
      </c>
      <c r="L64" s="160"/>
      <c r="M64" s="160"/>
      <c r="N64" s="161"/>
      <c r="O64" s="159" t="str">
        <f t="shared" si="41"/>
        <v/>
      </c>
      <c r="P64" s="160"/>
      <c r="Q64" s="160"/>
      <c r="R64" s="161"/>
      <c r="S64" s="162" t="str">
        <f t="shared" si="42"/>
        <v/>
      </c>
      <c r="T64" s="160" t="str">
        <f t="shared" si="43"/>
        <v/>
      </c>
      <c r="U64" s="160" t="str">
        <f t="shared" si="43"/>
        <v/>
      </c>
      <c r="V64" s="161" t="str">
        <f t="shared" si="43"/>
        <v/>
      </c>
      <c r="W64" s="162" t="str">
        <f t="shared" si="44"/>
        <v/>
      </c>
      <c r="X64" s="160" t="str">
        <f t="shared" si="60"/>
        <v/>
      </c>
      <c r="Y64" s="160" t="str">
        <f t="shared" si="6"/>
        <v/>
      </c>
      <c r="Z64" s="161" t="str">
        <f t="shared" si="6"/>
        <v/>
      </c>
      <c r="AA64" s="162" t="str">
        <f t="shared" si="45"/>
        <v/>
      </c>
      <c r="AB64" s="160" t="str">
        <f t="shared" si="61"/>
        <v/>
      </c>
      <c r="AC64" s="160" t="str">
        <f t="shared" si="8"/>
        <v/>
      </c>
      <c r="AD64" s="161" t="str">
        <f t="shared" si="8"/>
        <v/>
      </c>
      <c r="AE64" s="162" t="str">
        <f t="shared" si="46"/>
        <v/>
      </c>
      <c r="AF64" s="160" t="str">
        <f t="shared" si="62"/>
        <v/>
      </c>
      <c r="AG64" s="160" t="str">
        <f t="shared" si="10"/>
        <v/>
      </c>
      <c r="AH64" s="161" t="str">
        <f t="shared" si="10"/>
        <v/>
      </c>
      <c r="AI64" s="162" t="str">
        <f t="shared" si="47"/>
        <v/>
      </c>
      <c r="AJ64" s="160" t="str">
        <f t="shared" si="63"/>
        <v/>
      </c>
      <c r="AK64" s="160" t="str">
        <f t="shared" si="64"/>
        <v/>
      </c>
      <c r="AL64" s="161" t="str">
        <f t="shared" si="65"/>
        <v/>
      </c>
      <c r="AM64" s="162" t="str">
        <f t="shared" si="48"/>
        <v/>
      </c>
      <c r="AN64" s="160" t="str">
        <f t="shared" si="66"/>
        <v/>
      </c>
      <c r="AO64" s="160" t="str">
        <f t="shared" si="67"/>
        <v/>
      </c>
      <c r="AP64" s="161" t="str">
        <f t="shared" si="68"/>
        <v/>
      </c>
      <c r="AQ64" s="162" t="str">
        <f t="shared" si="49"/>
        <v/>
      </c>
      <c r="AR64" s="160" t="str">
        <f t="shared" si="69"/>
        <v/>
      </c>
      <c r="AS64" s="160" t="str">
        <f t="shared" si="70"/>
        <v/>
      </c>
      <c r="AT64" s="161" t="str">
        <f t="shared" si="71"/>
        <v/>
      </c>
      <c r="AU64" s="162" t="str">
        <f t="shared" si="50"/>
        <v/>
      </c>
      <c r="AV64" s="160" t="str">
        <f t="shared" si="72"/>
        <v/>
      </c>
      <c r="AW64" s="160" t="str">
        <f t="shared" si="73"/>
        <v/>
      </c>
      <c r="AX64" s="161" t="str">
        <f t="shared" si="74"/>
        <v/>
      </c>
      <c r="AY64" s="162" t="str">
        <f t="shared" si="51"/>
        <v/>
      </c>
      <c r="AZ64" s="160" t="str">
        <f t="shared" si="75"/>
        <v/>
      </c>
      <c r="BA64" s="160" t="str">
        <f t="shared" si="76"/>
        <v/>
      </c>
      <c r="BB64" s="161" t="str">
        <f t="shared" si="77"/>
        <v/>
      </c>
      <c r="BC64" s="162" t="str">
        <f t="shared" si="52"/>
        <v/>
      </c>
      <c r="BD64" s="160" t="str">
        <f t="shared" si="78"/>
        <v/>
      </c>
      <c r="BE64" s="160" t="str">
        <f t="shared" si="79"/>
        <v/>
      </c>
      <c r="BF64" s="161" t="str">
        <f t="shared" si="80"/>
        <v/>
      </c>
      <c r="BG64" s="199" t="str">
        <f t="shared" si="53"/>
        <v/>
      </c>
      <c r="BH64" s="200" t="str">
        <f t="shared" si="54"/>
        <v/>
      </c>
      <c r="BI64" s="200" t="str">
        <f t="shared" si="55"/>
        <v/>
      </c>
      <c r="BJ64" s="201" t="str">
        <f t="shared" si="56"/>
        <v/>
      </c>
      <c r="BK64" s="199" t="str">
        <f t="shared" si="57"/>
        <v/>
      </c>
      <c r="BL64" s="200" t="str">
        <f t="shared" si="81"/>
        <v/>
      </c>
      <c r="BM64" s="200" t="str">
        <f t="shared" si="82"/>
        <v/>
      </c>
      <c r="BN64" s="201" t="str">
        <f t="shared" si="83"/>
        <v/>
      </c>
      <c r="BO64" s="199" t="str">
        <f t="shared" si="58"/>
        <v/>
      </c>
      <c r="BP64" s="200" t="str">
        <f t="shared" si="84"/>
        <v/>
      </c>
      <c r="BQ64" s="200" t="str">
        <f t="shared" si="85"/>
        <v/>
      </c>
      <c r="BR64" s="202" t="str">
        <f t="shared" si="86"/>
        <v/>
      </c>
      <c r="BS64" s="199" t="str">
        <f t="shared" si="59"/>
        <v/>
      </c>
      <c r="BT64" s="200" t="str">
        <f t="shared" si="87"/>
        <v/>
      </c>
      <c r="BU64" s="200" t="str">
        <f t="shared" si="88"/>
        <v/>
      </c>
      <c r="BV64" s="201" t="str">
        <f t="shared" si="89"/>
        <v/>
      </c>
    </row>
    <row r="65" spans="1:74" s="2" customFormat="1" ht="33" customHeight="1" x14ac:dyDescent="0.25">
      <c r="A65" s="110"/>
      <c r="B65" s="106"/>
      <c r="C65" s="159" t="str">
        <f t="shared" si="38"/>
        <v/>
      </c>
      <c r="D65" s="160"/>
      <c r="E65" s="160"/>
      <c r="F65" s="161"/>
      <c r="G65" s="159" t="str">
        <f t="shared" si="39"/>
        <v/>
      </c>
      <c r="H65" s="160"/>
      <c r="I65" s="160"/>
      <c r="J65" s="161"/>
      <c r="K65" s="159" t="str">
        <f t="shared" si="40"/>
        <v/>
      </c>
      <c r="L65" s="160"/>
      <c r="M65" s="160"/>
      <c r="N65" s="161"/>
      <c r="O65" s="159" t="str">
        <f t="shared" si="41"/>
        <v/>
      </c>
      <c r="P65" s="160"/>
      <c r="Q65" s="160"/>
      <c r="R65" s="161"/>
      <c r="S65" s="162" t="str">
        <f t="shared" si="42"/>
        <v/>
      </c>
      <c r="T65" s="160" t="str">
        <f t="shared" si="43"/>
        <v/>
      </c>
      <c r="U65" s="160" t="str">
        <f t="shared" si="43"/>
        <v/>
      </c>
      <c r="V65" s="161" t="str">
        <f t="shared" si="43"/>
        <v/>
      </c>
      <c r="W65" s="162" t="str">
        <f t="shared" si="44"/>
        <v/>
      </c>
      <c r="X65" s="160" t="str">
        <f t="shared" si="60"/>
        <v/>
      </c>
      <c r="Y65" s="160" t="str">
        <f t="shared" si="6"/>
        <v/>
      </c>
      <c r="Z65" s="161" t="str">
        <f t="shared" si="6"/>
        <v/>
      </c>
      <c r="AA65" s="162" t="str">
        <f t="shared" si="45"/>
        <v/>
      </c>
      <c r="AB65" s="160" t="str">
        <f t="shared" si="61"/>
        <v/>
      </c>
      <c r="AC65" s="160" t="str">
        <f t="shared" si="8"/>
        <v/>
      </c>
      <c r="AD65" s="161" t="str">
        <f t="shared" si="8"/>
        <v/>
      </c>
      <c r="AE65" s="162" t="str">
        <f t="shared" si="46"/>
        <v/>
      </c>
      <c r="AF65" s="160" t="str">
        <f t="shared" si="62"/>
        <v/>
      </c>
      <c r="AG65" s="160" t="str">
        <f t="shared" si="10"/>
        <v/>
      </c>
      <c r="AH65" s="161" t="str">
        <f t="shared" si="10"/>
        <v/>
      </c>
      <c r="AI65" s="162" t="str">
        <f t="shared" si="47"/>
        <v/>
      </c>
      <c r="AJ65" s="160" t="str">
        <f t="shared" si="63"/>
        <v/>
      </c>
      <c r="AK65" s="160" t="str">
        <f t="shared" si="64"/>
        <v/>
      </c>
      <c r="AL65" s="161" t="str">
        <f t="shared" si="65"/>
        <v/>
      </c>
      <c r="AM65" s="162" t="str">
        <f t="shared" si="48"/>
        <v/>
      </c>
      <c r="AN65" s="160" t="str">
        <f t="shared" si="66"/>
        <v/>
      </c>
      <c r="AO65" s="160" t="str">
        <f t="shared" si="67"/>
        <v/>
      </c>
      <c r="AP65" s="161" t="str">
        <f t="shared" si="68"/>
        <v/>
      </c>
      <c r="AQ65" s="162" t="str">
        <f t="shared" si="49"/>
        <v/>
      </c>
      <c r="AR65" s="160" t="str">
        <f t="shared" si="69"/>
        <v/>
      </c>
      <c r="AS65" s="160" t="str">
        <f t="shared" si="70"/>
        <v/>
      </c>
      <c r="AT65" s="161" t="str">
        <f t="shared" si="71"/>
        <v/>
      </c>
      <c r="AU65" s="162" t="str">
        <f t="shared" si="50"/>
        <v/>
      </c>
      <c r="AV65" s="160" t="str">
        <f t="shared" si="72"/>
        <v/>
      </c>
      <c r="AW65" s="160" t="str">
        <f t="shared" si="73"/>
        <v/>
      </c>
      <c r="AX65" s="161" t="str">
        <f t="shared" si="74"/>
        <v/>
      </c>
      <c r="AY65" s="162" t="str">
        <f t="shared" si="51"/>
        <v/>
      </c>
      <c r="AZ65" s="160" t="str">
        <f t="shared" si="75"/>
        <v/>
      </c>
      <c r="BA65" s="160" t="str">
        <f t="shared" si="76"/>
        <v/>
      </c>
      <c r="BB65" s="161" t="str">
        <f t="shared" si="77"/>
        <v/>
      </c>
      <c r="BC65" s="162" t="str">
        <f t="shared" si="52"/>
        <v/>
      </c>
      <c r="BD65" s="160" t="str">
        <f t="shared" si="78"/>
        <v/>
      </c>
      <c r="BE65" s="160" t="str">
        <f t="shared" si="79"/>
        <v/>
      </c>
      <c r="BF65" s="161" t="str">
        <f t="shared" si="80"/>
        <v/>
      </c>
      <c r="BG65" s="199" t="str">
        <f t="shared" si="53"/>
        <v/>
      </c>
      <c r="BH65" s="200" t="str">
        <f t="shared" si="54"/>
        <v/>
      </c>
      <c r="BI65" s="200" t="str">
        <f t="shared" si="55"/>
        <v/>
      </c>
      <c r="BJ65" s="201" t="str">
        <f t="shared" si="56"/>
        <v/>
      </c>
      <c r="BK65" s="199" t="str">
        <f t="shared" si="57"/>
        <v/>
      </c>
      <c r="BL65" s="200" t="str">
        <f t="shared" si="81"/>
        <v/>
      </c>
      <c r="BM65" s="200" t="str">
        <f t="shared" si="82"/>
        <v/>
      </c>
      <c r="BN65" s="201" t="str">
        <f t="shared" si="83"/>
        <v/>
      </c>
      <c r="BO65" s="199" t="str">
        <f t="shared" si="58"/>
        <v/>
      </c>
      <c r="BP65" s="200" t="str">
        <f t="shared" si="84"/>
        <v/>
      </c>
      <c r="BQ65" s="200" t="str">
        <f t="shared" si="85"/>
        <v/>
      </c>
      <c r="BR65" s="202" t="str">
        <f t="shared" si="86"/>
        <v/>
      </c>
      <c r="BS65" s="199" t="str">
        <f t="shared" si="59"/>
        <v/>
      </c>
      <c r="BT65" s="200" t="str">
        <f t="shared" si="87"/>
        <v/>
      </c>
      <c r="BU65" s="200" t="str">
        <f t="shared" si="88"/>
        <v/>
      </c>
      <c r="BV65" s="201" t="str">
        <f t="shared" si="89"/>
        <v/>
      </c>
    </row>
    <row r="66" spans="1:74" s="2" customFormat="1" ht="33" customHeight="1" x14ac:dyDescent="0.25">
      <c r="A66" s="110"/>
      <c r="B66" s="106"/>
      <c r="C66" s="159" t="str">
        <f t="shared" si="38"/>
        <v/>
      </c>
      <c r="D66" s="160"/>
      <c r="E66" s="160"/>
      <c r="F66" s="161"/>
      <c r="G66" s="159" t="str">
        <f t="shared" si="39"/>
        <v/>
      </c>
      <c r="H66" s="160"/>
      <c r="I66" s="160"/>
      <c r="J66" s="161"/>
      <c r="K66" s="159" t="str">
        <f t="shared" si="40"/>
        <v/>
      </c>
      <c r="L66" s="160"/>
      <c r="M66" s="160"/>
      <c r="N66" s="161"/>
      <c r="O66" s="159" t="str">
        <f t="shared" si="41"/>
        <v/>
      </c>
      <c r="P66" s="160"/>
      <c r="Q66" s="160"/>
      <c r="R66" s="161"/>
      <c r="S66" s="162" t="str">
        <f t="shared" si="42"/>
        <v/>
      </c>
      <c r="T66" s="160" t="str">
        <f t="shared" si="43"/>
        <v/>
      </c>
      <c r="U66" s="160" t="str">
        <f t="shared" si="43"/>
        <v/>
      </c>
      <c r="V66" s="161" t="str">
        <f t="shared" si="43"/>
        <v/>
      </c>
      <c r="W66" s="162" t="str">
        <f t="shared" si="44"/>
        <v/>
      </c>
      <c r="X66" s="160" t="str">
        <f t="shared" si="60"/>
        <v/>
      </c>
      <c r="Y66" s="160" t="str">
        <f t="shared" si="6"/>
        <v/>
      </c>
      <c r="Z66" s="161" t="str">
        <f t="shared" si="6"/>
        <v/>
      </c>
      <c r="AA66" s="162" t="str">
        <f t="shared" si="45"/>
        <v/>
      </c>
      <c r="AB66" s="160" t="str">
        <f t="shared" si="61"/>
        <v/>
      </c>
      <c r="AC66" s="160" t="str">
        <f t="shared" si="8"/>
        <v/>
      </c>
      <c r="AD66" s="161" t="str">
        <f t="shared" si="8"/>
        <v/>
      </c>
      <c r="AE66" s="162" t="str">
        <f t="shared" si="46"/>
        <v/>
      </c>
      <c r="AF66" s="160" t="str">
        <f t="shared" si="62"/>
        <v/>
      </c>
      <c r="AG66" s="160" t="str">
        <f t="shared" si="10"/>
        <v/>
      </c>
      <c r="AH66" s="161" t="str">
        <f t="shared" si="10"/>
        <v/>
      </c>
      <c r="AI66" s="162" t="str">
        <f t="shared" si="47"/>
        <v/>
      </c>
      <c r="AJ66" s="160" t="str">
        <f t="shared" si="63"/>
        <v/>
      </c>
      <c r="AK66" s="160" t="str">
        <f t="shared" si="64"/>
        <v/>
      </c>
      <c r="AL66" s="161" t="str">
        <f t="shared" si="65"/>
        <v/>
      </c>
      <c r="AM66" s="162" t="str">
        <f t="shared" si="48"/>
        <v/>
      </c>
      <c r="AN66" s="160" t="str">
        <f t="shared" si="66"/>
        <v/>
      </c>
      <c r="AO66" s="160" t="str">
        <f t="shared" si="67"/>
        <v/>
      </c>
      <c r="AP66" s="161" t="str">
        <f t="shared" si="68"/>
        <v/>
      </c>
      <c r="AQ66" s="162" t="str">
        <f t="shared" si="49"/>
        <v/>
      </c>
      <c r="AR66" s="160" t="str">
        <f t="shared" si="69"/>
        <v/>
      </c>
      <c r="AS66" s="160" t="str">
        <f t="shared" si="70"/>
        <v/>
      </c>
      <c r="AT66" s="161" t="str">
        <f t="shared" si="71"/>
        <v/>
      </c>
      <c r="AU66" s="162" t="str">
        <f t="shared" si="50"/>
        <v/>
      </c>
      <c r="AV66" s="160" t="str">
        <f t="shared" si="72"/>
        <v/>
      </c>
      <c r="AW66" s="160" t="str">
        <f t="shared" si="73"/>
        <v/>
      </c>
      <c r="AX66" s="161" t="str">
        <f t="shared" si="74"/>
        <v/>
      </c>
      <c r="AY66" s="162" t="str">
        <f t="shared" si="51"/>
        <v/>
      </c>
      <c r="AZ66" s="160" t="str">
        <f t="shared" si="75"/>
        <v/>
      </c>
      <c r="BA66" s="160" t="str">
        <f t="shared" si="76"/>
        <v/>
      </c>
      <c r="BB66" s="161" t="str">
        <f t="shared" si="77"/>
        <v/>
      </c>
      <c r="BC66" s="162" t="str">
        <f t="shared" si="52"/>
        <v/>
      </c>
      <c r="BD66" s="160" t="str">
        <f t="shared" si="78"/>
        <v/>
      </c>
      <c r="BE66" s="160" t="str">
        <f t="shared" si="79"/>
        <v/>
      </c>
      <c r="BF66" s="161" t="str">
        <f t="shared" si="80"/>
        <v/>
      </c>
      <c r="BG66" s="199" t="str">
        <f t="shared" si="53"/>
        <v/>
      </c>
      <c r="BH66" s="200" t="str">
        <f t="shared" si="54"/>
        <v/>
      </c>
      <c r="BI66" s="200" t="str">
        <f t="shared" si="55"/>
        <v/>
      </c>
      <c r="BJ66" s="201" t="str">
        <f t="shared" si="56"/>
        <v/>
      </c>
      <c r="BK66" s="199" t="str">
        <f t="shared" si="57"/>
        <v/>
      </c>
      <c r="BL66" s="200" t="str">
        <f t="shared" si="81"/>
        <v/>
      </c>
      <c r="BM66" s="200" t="str">
        <f t="shared" si="82"/>
        <v/>
      </c>
      <c r="BN66" s="201" t="str">
        <f t="shared" si="83"/>
        <v/>
      </c>
      <c r="BO66" s="199" t="str">
        <f t="shared" si="58"/>
        <v/>
      </c>
      <c r="BP66" s="200" t="str">
        <f t="shared" si="84"/>
        <v/>
      </c>
      <c r="BQ66" s="200" t="str">
        <f t="shared" si="85"/>
        <v/>
      </c>
      <c r="BR66" s="202" t="str">
        <f t="shared" si="86"/>
        <v/>
      </c>
      <c r="BS66" s="199" t="str">
        <f t="shared" si="59"/>
        <v/>
      </c>
      <c r="BT66" s="200" t="str">
        <f t="shared" si="87"/>
        <v/>
      </c>
      <c r="BU66" s="200" t="str">
        <f t="shared" si="88"/>
        <v/>
      </c>
      <c r="BV66" s="201" t="str">
        <f t="shared" si="89"/>
        <v/>
      </c>
    </row>
    <row r="67" spans="1:74" s="2" customFormat="1" ht="33" customHeight="1" x14ac:dyDescent="0.25">
      <c r="A67" s="110"/>
      <c r="B67" s="106"/>
      <c r="C67" s="159" t="str">
        <f t="shared" si="38"/>
        <v/>
      </c>
      <c r="D67" s="160"/>
      <c r="E67" s="160"/>
      <c r="F67" s="161"/>
      <c r="G67" s="159" t="str">
        <f t="shared" si="39"/>
        <v/>
      </c>
      <c r="H67" s="160"/>
      <c r="I67" s="160"/>
      <c r="J67" s="161"/>
      <c r="K67" s="159" t="str">
        <f t="shared" si="40"/>
        <v/>
      </c>
      <c r="L67" s="160"/>
      <c r="M67" s="160"/>
      <c r="N67" s="161"/>
      <c r="O67" s="159" t="str">
        <f t="shared" si="41"/>
        <v/>
      </c>
      <c r="P67" s="160"/>
      <c r="Q67" s="160"/>
      <c r="R67" s="161"/>
      <c r="S67" s="162" t="str">
        <f t="shared" si="42"/>
        <v/>
      </c>
      <c r="T67" s="160" t="str">
        <f t="shared" si="43"/>
        <v/>
      </c>
      <c r="U67" s="160" t="str">
        <f t="shared" si="43"/>
        <v/>
      </c>
      <c r="V67" s="161" t="str">
        <f t="shared" si="43"/>
        <v/>
      </c>
      <c r="W67" s="162" t="str">
        <f t="shared" si="44"/>
        <v/>
      </c>
      <c r="X67" s="160" t="str">
        <f t="shared" si="60"/>
        <v/>
      </c>
      <c r="Y67" s="160" t="str">
        <f t="shared" si="6"/>
        <v/>
      </c>
      <c r="Z67" s="161" t="str">
        <f t="shared" si="6"/>
        <v/>
      </c>
      <c r="AA67" s="162" t="str">
        <f t="shared" si="45"/>
        <v/>
      </c>
      <c r="AB67" s="160" t="str">
        <f t="shared" si="61"/>
        <v/>
      </c>
      <c r="AC67" s="160" t="str">
        <f t="shared" si="8"/>
        <v/>
      </c>
      <c r="AD67" s="161" t="str">
        <f t="shared" si="8"/>
        <v/>
      </c>
      <c r="AE67" s="162" t="str">
        <f t="shared" si="46"/>
        <v/>
      </c>
      <c r="AF67" s="160" t="str">
        <f t="shared" si="62"/>
        <v/>
      </c>
      <c r="AG67" s="160" t="str">
        <f t="shared" si="10"/>
        <v/>
      </c>
      <c r="AH67" s="161" t="str">
        <f t="shared" si="10"/>
        <v/>
      </c>
      <c r="AI67" s="162" t="str">
        <f t="shared" si="47"/>
        <v/>
      </c>
      <c r="AJ67" s="160" t="str">
        <f t="shared" si="63"/>
        <v/>
      </c>
      <c r="AK67" s="160" t="str">
        <f t="shared" si="64"/>
        <v/>
      </c>
      <c r="AL67" s="161" t="str">
        <f t="shared" si="65"/>
        <v/>
      </c>
      <c r="AM67" s="162" t="str">
        <f t="shared" si="48"/>
        <v/>
      </c>
      <c r="AN67" s="160" t="str">
        <f t="shared" si="66"/>
        <v/>
      </c>
      <c r="AO67" s="160" t="str">
        <f t="shared" si="67"/>
        <v/>
      </c>
      <c r="AP67" s="161" t="str">
        <f t="shared" si="68"/>
        <v/>
      </c>
      <c r="AQ67" s="162" t="str">
        <f t="shared" si="49"/>
        <v/>
      </c>
      <c r="AR67" s="160" t="str">
        <f t="shared" si="69"/>
        <v/>
      </c>
      <c r="AS67" s="160" t="str">
        <f t="shared" si="70"/>
        <v/>
      </c>
      <c r="AT67" s="161" t="str">
        <f t="shared" si="71"/>
        <v/>
      </c>
      <c r="AU67" s="162" t="str">
        <f t="shared" si="50"/>
        <v/>
      </c>
      <c r="AV67" s="160" t="str">
        <f t="shared" si="72"/>
        <v/>
      </c>
      <c r="AW67" s="160" t="str">
        <f t="shared" si="73"/>
        <v/>
      </c>
      <c r="AX67" s="161" t="str">
        <f t="shared" si="74"/>
        <v/>
      </c>
      <c r="AY67" s="162" t="str">
        <f t="shared" si="51"/>
        <v/>
      </c>
      <c r="AZ67" s="160" t="str">
        <f t="shared" si="75"/>
        <v/>
      </c>
      <c r="BA67" s="160" t="str">
        <f t="shared" si="76"/>
        <v/>
      </c>
      <c r="BB67" s="161" t="str">
        <f t="shared" si="77"/>
        <v/>
      </c>
      <c r="BC67" s="162" t="str">
        <f t="shared" si="52"/>
        <v/>
      </c>
      <c r="BD67" s="160" t="str">
        <f t="shared" si="78"/>
        <v/>
      </c>
      <c r="BE67" s="160" t="str">
        <f t="shared" si="79"/>
        <v/>
      </c>
      <c r="BF67" s="161" t="str">
        <f t="shared" si="80"/>
        <v/>
      </c>
      <c r="BG67" s="199" t="str">
        <f t="shared" si="53"/>
        <v/>
      </c>
      <c r="BH67" s="200" t="str">
        <f t="shared" si="54"/>
        <v/>
      </c>
      <c r="BI67" s="200" t="str">
        <f t="shared" si="55"/>
        <v/>
      </c>
      <c r="BJ67" s="201" t="str">
        <f t="shared" si="56"/>
        <v/>
      </c>
      <c r="BK67" s="199" t="str">
        <f t="shared" si="57"/>
        <v/>
      </c>
      <c r="BL67" s="200" t="str">
        <f t="shared" si="81"/>
        <v/>
      </c>
      <c r="BM67" s="200" t="str">
        <f t="shared" si="82"/>
        <v/>
      </c>
      <c r="BN67" s="201" t="str">
        <f t="shared" si="83"/>
        <v/>
      </c>
      <c r="BO67" s="199" t="str">
        <f t="shared" si="58"/>
        <v/>
      </c>
      <c r="BP67" s="200" t="str">
        <f t="shared" si="84"/>
        <v/>
      </c>
      <c r="BQ67" s="200" t="str">
        <f t="shared" si="85"/>
        <v/>
      </c>
      <c r="BR67" s="202" t="str">
        <f t="shared" si="86"/>
        <v/>
      </c>
      <c r="BS67" s="199" t="str">
        <f t="shared" si="59"/>
        <v/>
      </c>
      <c r="BT67" s="200" t="str">
        <f t="shared" si="87"/>
        <v/>
      </c>
      <c r="BU67" s="200" t="str">
        <f t="shared" si="88"/>
        <v/>
      </c>
      <c r="BV67" s="201" t="str">
        <f t="shared" si="89"/>
        <v/>
      </c>
    </row>
    <row r="68" spans="1:74" s="2" customFormat="1" ht="33" customHeight="1" x14ac:dyDescent="0.25">
      <c r="A68" s="110"/>
      <c r="B68" s="106"/>
      <c r="C68" s="159" t="str">
        <f t="shared" si="38"/>
        <v/>
      </c>
      <c r="D68" s="160"/>
      <c r="E68" s="160"/>
      <c r="F68" s="161"/>
      <c r="G68" s="159" t="str">
        <f t="shared" si="39"/>
        <v/>
      </c>
      <c r="H68" s="160"/>
      <c r="I68" s="160"/>
      <c r="J68" s="161"/>
      <c r="K68" s="159" t="str">
        <f t="shared" si="40"/>
        <v/>
      </c>
      <c r="L68" s="160"/>
      <c r="M68" s="160"/>
      <c r="N68" s="161"/>
      <c r="O68" s="159" t="str">
        <f t="shared" si="41"/>
        <v/>
      </c>
      <c r="P68" s="160"/>
      <c r="Q68" s="160"/>
      <c r="R68" s="161"/>
      <c r="S68" s="162" t="str">
        <f t="shared" si="42"/>
        <v/>
      </c>
      <c r="T68" s="160" t="str">
        <f t="shared" si="43"/>
        <v/>
      </c>
      <c r="U68" s="160" t="str">
        <f t="shared" si="43"/>
        <v/>
      </c>
      <c r="V68" s="161" t="str">
        <f t="shared" si="43"/>
        <v/>
      </c>
      <c r="W68" s="162" t="str">
        <f t="shared" si="44"/>
        <v/>
      </c>
      <c r="X68" s="160" t="str">
        <f t="shared" si="60"/>
        <v/>
      </c>
      <c r="Y68" s="160" t="str">
        <f t="shared" si="6"/>
        <v/>
      </c>
      <c r="Z68" s="161" t="str">
        <f t="shared" si="6"/>
        <v/>
      </c>
      <c r="AA68" s="162" t="str">
        <f t="shared" si="45"/>
        <v/>
      </c>
      <c r="AB68" s="160" t="str">
        <f t="shared" si="61"/>
        <v/>
      </c>
      <c r="AC68" s="160" t="str">
        <f t="shared" si="8"/>
        <v/>
      </c>
      <c r="AD68" s="161" t="str">
        <f t="shared" si="8"/>
        <v/>
      </c>
      <c r="AE68" s="162" t="str">
        <f t="shared" si="46"/>
        <v/>
      </c>
      <c r="AF68" s="160" t="str">
        <f t="shared" si="62"/>
        <v/>
      </c>
      <c r="AG68" s="160" t="str">
        <f t="shared" si="10"/>
        <v/>
      </c>
      <c r="AH68" s="161" t="str">
        <f t="shared" si="10"/>
        <v/>
      </c>
      <c r="AI68" s="162" t="str">
        <f t="shared" si="47"/>
        <v/>
      </c>
      <c r="AJ68" s="160" t="str">
        <f t="shared" si="63"/>
        <v/>
      </c>
      <c r="AK68" s="160" t="str">
        <f t="shared" si="64"/>
        <v/>
      </c>
      <c r="AL68" s="161" t="str">
        <f t="shared" si="65"/>
        <v/>
      </c>
      <c r="AM68" s="162" t="str">
        <f t="shared" si="48"/>
        <v/>
      </c>
      <c r="AN68" s="160" t="str">
        <f t="shared" si="66"/>
        <v/>
      </c>
      <c r="AO68" s="160" t="str">
        <f t="shared" si="67"/>
        <v/>
      </c>
      <c r="AP68" s="161" t="str">
        <f t="shared" si="68"/>
        <v/>
      </c>
      <c r="AQ68" s="162" t="str">
        <f t="shared" si="49"/>
        <v/>
      </c>
      <c r="AR68" s="160" t="str">
        <f t="shared" si="69"/>
        <v/>
      </c>
      <c r="AS68" s="160" t="str">
        <f t="shared" si="70"/>
        <v/>
      </c>
      <c r="AT68" s="161" t="str">
        <f t="shared" si="71"/>
        <v/>
      </c>
      <c r="AU68" s="162" t="str">
        <f t="shared" si="50"/>
        <v/>
      </c>
      <c r="AV68" s="160" t="str">
        <f t="shared" si="72"/>
        <v/>
      </c>
      <c r="AW68" s="160" t="str">
        <f t="shared" si="73"/>
        <v/>
      </c>
      <c r="AX68" s="161" t="str">
        <f t="shared" si="74"/>
        <v/>
      </c>
      <c r="AY68" s="162" t="str">
        <f t="shared" si="51"/>
        <v/>
      </c>
      <c r="AZ68" s="160" t="str">
        <f t="shared" si="75"/>
        <v/>
      </c>
      <c r="BA68" s="160" t="str">
        <f t="shared" si="76"/>
        <v/>
      </c>
      <c r="BB68" s="161" t="str">
        <f t="shared" si="77"/>
        <v/>
      </c>
      <c r="BC68" s="162" t="str">
        <f t="shared" si="52"/>
        <v/>
      </c>
      <c r="BD68" s="160" t="str">
        <f t="shared" si="78"/>
        <v/>
      </c>
      <c r="BE68" s="160" t="str">
        <f t="shared" si="79"/>
        <v/>
      </c>
      <c r="BF68" s="161" t="str">
        <f t="shared" si="80"/>
        <v/>
      </c>
      <c r="BG68" s="199" t="str">
        <f t="shared" si="53"/>
        <v/>
      </c>
      <c r="BH68" s="200" t="str">
        <f t="shared" si="54"/>
        <v/>
      </c>
      <c r="BI68" s="200" t="str">
        <f t="shared" si="55"/>
        <v/>
      </c>
      <c r="BJ68" s="201" t="str">
        <f t="shared" si="56"/>
        <v/>
      </c>
      <c r="BK68" s="199" t="str">
        <f t="shared" si="57"/>
        <v/>
      </c>
      <c r="BL68" s="200" t="str">
        <f t="shared" si="81"/>
        <v/>
      </c>
      <c r="BM68" s="200" t="str">
        <f t="shared" si="82"/>
        <v/>
      </c>
      <c r="BN68" s="201" t="str">
        <f t="shared" si="83"/>
        <v/>
      </c>
      <c r="BO68" s="199" t="str">
        <f t="shared" si="58"/>
        <v/>
      </c>
      <c r="BP68" s="200" t="str">
        <f t="shared" si="84"/>
        <v/>
      </c>
      <c r="BQ68" s="200" t="str">
        <f t="shared" si="85"/>
        <v/>
      </c>
      <c r="BR68" s="202" t="str">
        <f t="shared" si="86"/>
        <v/>
      </c>
      <c r="BS68" s="199" t="str">
        <f t="shared" si="59"/>
        <v/>
      </c>
      <c r="BT68" s="200" t="str">
        <f t="shared" si="87"/>
        <v/>
      </c>
      <c r="BU68" s="200" t="str">
        <f t="shared" si="88"/>
        <v/>
      </c>
      <c r="BV68" s="201" t="str">
        <f t="shared" si="89"/>
        <v/>
      </c>
    </row>
    <row r="69" spans="1:74" s="2" customFormat="1" ht="33" customHeight="1" x14ac:dyDescent="0.25">
      <c r="A69" s="110"/>
      <c r="B69" s="106"/>
      <c r="C69" s="159" t="str">
        <f t="shared" si="38"/>
        <v/>
      </c>
      <c r="D69" s="160"/>
      <c r="E69" s="160"/>
      <c r="F69" s="161"/>
      <c r="G69" s="159" t="str">
        <f t="shared" si="39"/>
        <v/>
      </c>
      <c r="H69" s="160"/>
      <c r="I69" s="160"/>
      <c r="J69" s="161"/>
      <c r="K69" s="159" t="str">
        <f t="shared" si="40"/>
        <v/>
      </c>
      <c r="L69" s="160"/>
      <c r="M69" s="160"/>
      <c r="N69" s="161"/>
      <c r="O69" s="159" t="str">
        <f t="shared" si="41"/>
        <v/>
      </c>
      <c r="P69" s="160"/>
      <c r="Q69" s="160"/>
      <c r="R69" s="161"/>
      <c r="S69" s="162" t="str">
        <f t="shared" si="42"/>
        <v/>
      </c>
      <c r="T69" s="160" t="str">
        <f t="shared" si="43"/>
        <v/>
      </c>
      <c r="U69" s="160" t="str">
        <f t="shared" si="43"/>
        <v/>
      </c>
      <c r="V69" s="161" t="str">
        <f t="shared" si="43"/>
        <v/>
      </c>
      <c r="W69" s="162" t="str">
        <f t="shared" si="44"/>
        <v/>
      </c>
      <c r="X69" s="160" t="str">
        <f t="shared" si="60"/>
        <v/>
      </c>
      <c r="Y69" s="160" t="str">
        <f t="shared" si="6"/>
        <v/>
      </c>
      <c r="Z69" s="161" t="str">
        <f t="shared" si="6"/>
        <v/>
      </c>
      <c r="AA69" s="162" t="str">
        <f t="shared" si="45"/>
        <v/>
      </c>
      <c r="AB69" s="160" t="str">
        <f t="shared" si="61"/>
        <v/>
      </c>
      <c r="AC69" s="160" t="str">
        <f t="shared" si="8"/>
        <v/>
      </c>
      <c r="AD69" s="161" t="str">
        <f t="shared" si="8"/>
        <v/>
      </c>
      <c r="AE69" s="162" t="str">
        <f t="shared" si="46"/>
        <v/>
      </c>
      <c r="AF69" s="160" t="str">
        <f t="shared" si="62"/>
        <v/>
      </c>
      <c r="AG69" s="160" t="str">
        <f t="shared" si="10"/>
        <v/>
      </c>
      <c r="AH69" s="161" t="str">
        <f t="shared" si="10"/>
        <v/>
      </c>
      <c r="AI69" s="162" t="str">
        <f t="shared" si="47"/>
        <v/>
      </c>
      <c r="AJ69" s="160" t="str">
        <f t="shared" si="63"/>
        <v/>
      </c>
      <c r="AK69" s="160" t="str">
        <f t="shared" si="64"/>
        <v/>
      </c>
      <c r="AL69" s="161" t="str">
        <f t="shared" si="65"/>
        <v/>
      </c>
      <c r="AM69" s="162" t="str">
        <f t="shared" si="48"/>
        <v/>
      </c>
      <c r="AN69" s="160" t="str">
        <f t="shared" si="66"/>
        <v/>
      </c>
      <c r="AO69" s="160" t="str">
        <f t="shared" si="67"/>
        <v/>
      </c>
      <c r="AP69" s="161" t="str">
        <f t="shared" si="68"/>
        <v/>
      </c>
      <c r="AQ69" s="162" t="str">
        <f t="shared" si="49"/>
        <v/>
      </c>
      <c r="AR69" s="160" t="str">
        <f t="shared" si="69"/>
        <v/>
      </c>
      <c r="AS69" s="160" t="str">
        <f t="shared" si="70"/>
        <v/>
      </c>
      <c r="AT69" s="161" t="str">
        <f t="shared" si="71"/>
        <v/>
      </c>
      <c r="AU69" s="162" t="str">
        <f t="shared" si="50"/>
        <v/>
      </c>
      <c r="AV69" s="160" t="str">
        <f t="shared" si="72"/>
        <v/>
      </c>
      <c r="AW69" s="160" t="str">
        <f t="shared" si="73"/>
        <v/>
      </c>
      <c r="AX69" s="161" t="str">
        <f t="shared" si="74"/>
        <v/>
      </c>
      <c r="AY69" s="162" t="str">
        <f t="shared" si="51"/>
        <v/>
      </c>
      <c r="AZ69" s="160" t="str">
        <f t="shared" si="75"/>
        <v/>
      </c>
      <c r="BA69" s="160" t="str">
        <f t="shared" si="76"/>
        <v/>
      </c>
      <c r="BB69" s="161" t="str">
        <f t="shared" si="77"/>
        <v/>
      </c>
      <c r="BC69" s="162" t="str">
        <f t="shared" si="52"/>
        <v/>
      </c>
      <c r="BD69" s="160" t="str">
        <f t="shared" si="78"/>
        <v/>
      </c>
      <c r="BE69" s="160" t="str">
        <f t="shared" si="79"/>
        <v/>
      </c>
      <c r="BF69" s="161" t="str">
        <f t="shared" si="80"/>
        <v/>
      </c>
      <c r="BG69" s="199" t="str">
        <f t="shared" si="53"/>
        <v/>
      </c>
      <c r="BH69" s="200" t="str">
        <f t="shared" si="54"/>
        <v/>
      </c>
      <c r="BI69" s="200" t="str">
        <f t="shared" si="55"/>
        <v/>
      </c>
      <c r="BJ69" s="201" t="str">
        <f t="shared" si="56"/>
        <v/>
      </c>
      <c r="BK69" s="199" t="str">
        <f t="shared" si="57"/>
        <v/>
      </c>
      <c r="BL69" s="200" t="str">
        <f t="shared" si="81"/>
        <v/>
      </c>
      <c r="BM69" s="200" t="str">
        <f t="shared" si="82"/>
        <v/>
      </c>
      <c r="BN69" s="201" t="str">
        <f t="shared" si="83"/>
        <v/>
      </c>
      <c r="BO69" s="199" t="str">
        <f t="shared" si="58"/>
        <v/>
      </c>
      <c r="BP69" s="200" t="str">
        <f t="shared" si="84"/>
        <v/>
      </c>
      <c r="BQ69" s="200" t="str">
        <f t="shared" si="85"/>
        <v/>
      </c>
      <c r="BR69" s="202" t="str">
        <f t="shared" si="86"/>
        <v/>
      </c>
      <c r="BS69" s="199" t="str">
        <f t="shared" si="59"/>
        <v/>
      </c>
      <c r="BT69" s="200" t="str">
        <f t="shared" si="87"/>
        <v/>
      </c>
      <c r="BU69" s="200" t="str">
        <f t="shared" si="88"/>
        <v/>
      </c>
      <c r="BV69" s="201" t="str">
        <f t="shared" si="89"/>
        <v/>
      </c>
    </row>
    <row r="70" spans="1:74" s="2" customFormat="1" ht="33" customHeight="1" x14ac:dyDescent="0.25">
      <c r="A70" s="110"/>
      <c r="B70" s="106"/>
      <c r="C70" s="159" t="str">
        <f t="shared" si="38"/>
        <v/>
      </c>
      <c r="D70" s="160"/>
      <c r="E70" s="160"/>
      <c r="F70" s="161"/>
      <c r="G70" s="159" t="str">
        <f t="shared" si="39"/>
        <v/>
      </c>
      <c r="H70" s="160"/>
      <c r="I70" s="160"/>
      <c r="J70" s="161"/>
      <c r="K70" s="159" t="str">
        <f t="shared" si="40"/>
        <v/>
      </c>
      <c r="L70" s="160"/>
      <c r="M70" s="160"/>
      <c r="N70" s="161"/>
      <c r="O70" s="159" t="str">
        <f t="shared" si="41"/>
        <v/>
      </c>
      <c r="P70" s="160"/>
      <c r="Q70" s="160"/>
      <c r="R70" s="161"/>
      <c r="S70" s="162" t="str">
        <f t="shared" si="42"/>
        <v/>
      </c>
      <c r="T70" s="160" t="str">
        <f t="shared" si="43"/>
        <v/>
      </c>
      <c r="U70" s="160" t="str">
        <f t="shared" si="43"/>
        <v/>
      </c>
      <c r="V70" s="161" t="str">
        <f t="shared" si="43"/>
        <v/>
      </c>
      <c r="W70" s="162" t="str">
        <f t="shared" si="44"/>
        <v/>
      </c>
      <c r="X70" s="160" t="str">
        <f t="shared" si="60"/>
        <v/>
      </c>
      <c r="Y70" s="160" t="str">
        <f t="shared" si="6"/>
        <v/>
      </c>
      <c r="Z70" s="161" t="str">
        <f t="shared" si="6"/>
        <v/>
      </c>
      <c r="AA70" s="162" t="str">
        <f t="shared" si="45"/>
        <v/>
      </c>
      <c r="AB70" s="160" t="str">
        <f t="shared" si="61"/>
        <v/>
      </c>
      <c r="AC70" s="160" t="str">
        <f t="shared" si="8"/>
        <v/>
      </c>
      <c r="AD70" s="161" t="str">
        <f t="shared" si="8"/>
        <v/>
      </c>
      <c r="AE70" s="162" t="str">
        <f t="shared" si="46"/>
        <v/>
      </c>
      <c r="AF70" s="160" t="str">
        <f t="shared" si="62"/>
        <v/>
      </c>
      <c r="AG70" s="160" t="str">
        <f t="shared" si="10"/>
        <v/>
      </c>
      <c r="AH70" s="161" t="str">
        <f t="shared" si="10"/>
        <v/>
      </c>
      <c r="AI70" s="162" t="str">
        <f t="shared" si="47"/>
        <v/>
      </c>
      <c r="AJ70" s="160" t="str">
        <f t="shared" si="63"/>
        <v/>
      </c>
      <c r="AK70" s="160" t="str">
        <f t="shared" si="64"/>
        <v/>
      </c>
      <c r="AL70" s="161" t="str">
        <f t="shared" si="65"/>
        <v/>
      </c>
      <c r="AM70" s="162" t="str">
        <f t="shared" si="48"/>
        <v/>
      </c>
      <c r="AN70" s="160" t="str">
        <f t="shared" si="66"/>
        <v/>
      </c>
      <c r="AO70" s="160" t="str">
        <f t="shared" si="67"/>
        <v/>
      </c>
      <c r="AP70" s="161" t="str">
        <f t="shared" si="68"/>
        <v/>
      </c>
      <c r="AQ70" s="162" t="str">
        <f t="shared" si="49"/>
        <v/>
      </c>
      <c r="AR70" s="160" t="str">
        <f t="shared" si="69"/>
        <v/>
      </c>
      <c r="AS70" s="160" t="str">
        <f t="shared" si="70"/>
        <v/>
      </c>
      <c r="AT70" s="161" t="str">
        <f t="shared" si="71"/>
        <v/>
      </c>
      <c r="AU70" s="162" t="str">
        <f t="shared" si="50"/>
        <v/>
      </c>
      <c r="AV70" s="160" t="str">
        <f t="shared" si="72"/>
        <v/>
      </c>
      <c r="AW70" s="160" t="str">
        <f t="shared" si="73"/>
        <v/>
      </c>
      <c r="AX70" s="161" t="str">
        <f t="shared" si="74"/>
        <v/>
      </c>
      <c r="AY70" s="162" t="str">
        <f t="shared" si="51"/>
        <v/>
      </c>
      <c r="AZ70" s="160" t="str">
        <f t="shared" si="75"/>
        <v/>
      </c>
      <c r="BA70" s="160" t="str">
        <f t="shared" si="76"/>
        <v/>
      </c>
      <c r="BB70" s="161" t="str">
        <f t="shared" si="77"/>
        <v/>
      </c>
      <c r="BC70" s="162" t="str">
        <f t="shared" si="52"/>
        <v/>
      </c>
      <c r="BD70" s="160" t="str">
        <f t="shared" si="78"/>
        <v/>
      </c>
      <c r="BE70" s="160" t="str">
        <f t="shared" si="79"/>
        <v/>
      </c>
      <c r="BF70" s="161" t="str">
        <f t="shared" si="80"/>
        <v/>
      </c>
      <c r="BG70" s="199" t="str">
        <f t="shared" si="53"/>
        <v/>
      </c>
      <c r="BH70" s="200" t="str">
        <f t="shared" si="54"/>
        <v/>
      </c>
      <c r="BI70" s="200" t="str">
        <f t="shared" si="55"/>
        <v/>
      </c>
      <c r="BJ70" s="201" t="str">
        <f t="shared" si="56"/>
        <v/>
      </c>
      <c r="BK70" s="199" t="str">
        <f t="shared" si="57"/>
        <v/>
      </c>
      <c r="BL70" s="200" t="str">
        <f t="shared" si="81"/>
        <v/>
      </c>
      <c r="BM70" s="200" t="str">
        <f t="shared" si="82"/>
        <v/>
      </c>
      <c r="BN70" s="201" t="str">
        <f t="shared" si="83"/>
        <v/>
      </c>
      <c r="BO70" s="199" t="str">
        <f t="shared" si="58"/>
        <v/>
      </c>
      <c r="BP70" s="200" t="str">
        <f t="shared" si="84"/>
        <v/>
      </c>
      <c r="BQ70" s="200" t="str">
        <f t="shared" si="85"/>
        <v/>
      </c>
      <c r="BR70" s="202" t="str">
        <f t="shared" si="86"/>
        <v/>
      </c>
      <c r="BS70" s="199" t="str">
        <f t="shared" si="59"/>
        <v/>
      </c>
      <c r="BT70" s="200" t="str">
        <f t="shared" si="87"/>
        <v/>
      </c>
      <c r="BU70" s="200" t="str">
        <f t="shared" si="88"/>
        <v/>
      </c>
      <c r="BV70" s="201" t="str">
        <f t="shared" si="89"/>
        <v/>
      </c>
    </row>
    <row r="71" spans="1:74" s="2" customFormat="1" ht="33" customHeight="1" x14ac:dyDescent="0.25">
      <c r="A71" s="110"/>
      <c r="B71" s="106"/>
      <c r="C71" s="159" t="str">
        <f t="shared" si="38"/>
        <v/>
      </c>
      <c r="D71" s="160"/>
      <c r="E71" s="160"/>
      <c r="F71" s="161"/>
      <c r="G71" s="159" t="str">
        <f t="shared" si="39"/>
        <v/>
      </c>
      <c r="H71" s="160"/>
      <c r="I71" s="160"/>
      <c r="J71" s="161"/>
      <c r="K71" s="159" t="str">
        <f t="shared" si="40"/>
        <v/>
      </c>
      <c r="L71" s="160"/>
      <c r="M71" s="160"/>
      <c r="N71" s="161"/>
      <c r="O71" s="159" t="str">
        <f t="shared" si="41"/>
        <v/>
      </c>
      <c r="P71" s="160"/>
      <c r="Q71" s="160"/>
      <c r="R71" s="161"/>
      <c r="S71" s="162" t="str">
        <f t="shared" si="42"/>
        <v/>
      </c>
      <c r="T71" s="160" t="str">
        <f t="shared" si="43"/>
        <v/>
      </c>
      <c r="U71" s="160" t="str">
        <f t="shared" si="43"/>
        <v/>
      </c>
      <c r="V71" s="161" t="str">
        <f t="shared" si="43"/>
        <v/>
      </c>
      <c r="W71" s="162" t="str">
        <f t="shared" si="44"/>
        <v/>
      </c>
      <c r="X71" s="160" t="str">
        <f t="shared" si="60"/>
        <v/>
      </c>
      <c r="Y71" s="160" t="str">
        <f t="shared" si="6"/>
        <v/>
      </c>
      <c r="Z71" s="161" t="str">
        <f t="shared" si="6"/>
        <v/>
      </c>
      <c r="AA71" s="162" t="str">
        <f t="shared" si="45"/>
        <v/>
      </c>
      <c r="AB71" s="160" t="str">
        <f t="shared" si="61"/>
        <v/>
      </c>
      <c r="AC71" s="160" t="str">
        <f t="shared" si="8"/>
        <v/>
      </c>
      <c r="AD71" s="161" t="str">
        <f t="shared" si="8"/>
        <v/>
      </c>
      <c r="AE71" s="162" t="str">
        <f t="shared" si="46"/>
        <v/>
      </c>
      <c r="AF71" s="160" t="str">
        <f t="shared" si="62"/>
        <v/>
      </c>
      <c r="AG71" s="160" t="str">
        <f t="shared" si="10"/>
        <v/>
      </c>
      <c r="AH71" s="161" t="str">
        <f t="shared" si="10"/>
        <v/>
      </c>
      <c r="AI71" s="162" t="str">
        <f t="shared" si="47"/>
        <v/>
      </c>
      <c r="AJ71" s="160" t="str">
        <f t="shared" si="63"/>
        <v/>
      </c>
      <c r="AK71" s="160" t="str">
        <f t="shared" si="64"/>
        <v/>
      </c>
      <c r="AL71" s="161" t="str">
        <f t="shared" si="65"/>
        <v/>
      </c>
      <c r="AM71" s="162" t="str">
        <f t="shared" si="48"/>
        <v/>
      </c>
      <c r="AN71" s="160" t="str">
        <f t="shared" si="66"/>
        <v/>
      </c>
      <c r="AO71" s="160" t="str">
        <f t="shared" si="67"/>
        <v/>
      </c>
      <c r="AP71" s="161" t="str">
        <f t="shared" si="68"/>
        <v/>
      </c>
      <c r="AQ71" s="162" t="str">
        <f t="shared" si="49"/>
        <v/>
      </c>
      <c r="AR71" s="160" t="str">
        <f t="shared" si="69"/>
        <v/>
      </c>
      <c r="AS71" s="160" t="str">
        <f t="shared" si="70"/>
        <v/>
      </c>
      <c r="AT71" s="161" t="str">
        <f t="shared" si="71"/>
        <v/>
      </c>
      <c r="AU71" s="162" t="str">
        <f t="shared" si="50"/>
        <v/>
      </c>
      <c r="AV71" s="160" t="str">
        <f t="shared" si="72"/>
        <v/>
      </c>
      <c r="AW71" s="160" t="str">
        <f t="shared" si="73"/>
        <v/>
      </c>
      <c r="AX71" s="161" t="str">
        <f t="shared" si="74"/>
        <v/>
      </c>
      <c r="AY71" s="162" t="str">
        <f t="shared" si="51"/>
        <v/>
      </c>
      <c r="AZ71" s="160" t="str">
        <f t="shared" si="75"/>
        <v/>
      </c>
      <c r="BA71" s="160" t="str">
        <f t="shared" si="76"/>
        <v/>
      </c>
      <c r="BB71" s="161" t="str">
        <f t="shared" si="77"/>
        <v/>
      </c>
      <c r="BC71" s="162" t="str">
        <f t="shared" si="52"/>
        <v/>
      </c>
      <c r="BD71" s="160" t="str">
        <f t="shared" si="78"/>
        <v/>
      </c>
      <c r="BE71" s="160" t="str">
        <f t="shared" si="79"/>
        <v/>
      </c>
      <c r="BF71" s="161" t="str">
        <f t="shared" si="80"/>
        <v/>
      </c>
      <c r="BG71" s="199" t="str">
        <f t="shared" si="53"/>
        <v/>
      </c>
      <c r="BH71" s="200" t="str">
        <f t="shared" si="54"/>
        <v/>
      </c>
      <c r="BI71" s="200" t="str">
        <f t="shared" si="55"/>
        <v/>
      </c>
      <c r="BJ71" s="201" t="str">
        <f t="shared" si="56"/>
        <v/>
      </c>
      <c r="BK71" s="199" t="str">
        <f t="shared" si="57"/>
        <v/>
      </c>
      <c r="BL71" s="200" t="str">
        <f t="shared" si="81"/>
        <v/>
      </c>
      <c r="BM71" s="200" t="str">
        <f t="shared" si="82"/>
        <v/>
      </c>
      <c r="BN71" s="201" t="str">
        <f t="shared" si="83"/>
        <v/>
      </c>
      <c r="BO71" s="199" t="str">
        <f t="shared" si="58"/>
        <v/>
      </c>
      <c r="BP71" s="200" t="str">
        <f t="shared" si="84"/>
        <v/>
      </c>
      <c r="BQ71" s="200" t="str">
        <f t="shared" si="85"/>
        <v/>
      </c>
      <c r="BR71" s="202" t="str">
        <f t="shared" si="86"/>
        <v/>
      </c>
      <c r="BS71" s="199" t="str">
        <f t="shared" si="59"/>
        <v/>
      </c>
      <c r="BT71" s="200" t="str">
        <f t="shared" si="87"/>
        <v/>
      </c>
      <c r="BU71" s="200" t="str">
        <f t="shared" si="88"/>
        <v/>
      </c>
      <c r="BV71" s="201" t="str">
        <f t="shared" si="89"/>
        <v/>
      </c>
    </row>
    <row r="72" spans="1:74" s="2" customFormat="1" ht="33" customHeight="1" x14ac:dyDescent="0.25">
      <c r="A72" s="110"/>
      <c r="B72" s="106"/>
      <c r="C72" s="159" t="str">
        <f t="shared" si="38"/>
        <v/>
      </c>
      <c r="D72" s="160"/>
      <c r="E72" s="160"/>
      <c r="F72" s="161"/>
      <c r="G72" s="159" t="str">
        <f t="shared" si="39"/>
        <v/>
      </c>
      <c r="H72" s="160"/>
      <c r="I72" s="160"/>
      <c r="J72" s="161"/>
      <c r="K72" s="159" t="str">
        <f t="shared" si="40"/>
        <v/>
      </c>
      <c r="L72" s="160"/>
      <c r="M72" s="160"/>
      <c r="N72" s="161"/>
      <c r="O72" s="159" t="str">
        <f t="shared" si="41"/>
        <v/>
      </c>
      <c r="P72" s="160"/>
      <c r="Q72" s="160"/>
      <c r="R72" s="161"/>
      <c r="S72" s="162" t="str">
        <f t="shared" si="42"/>
        <v/>
      </c>
      <c r="T72" s="160" t="str">
        <f t="shared" si="43"/>
        <v/>
      </c>
      <c r="U72" s="160" t="str">
        <f t="shared" si="43"/>
        <v/>
      </c>
      <c r="V72" s="161" t="str">
        <f t="shared" si="43"/>
        <v/>
      </c>
      <c r="W72" s="162" t="str">
        <f t="shared" si="44"/>
        <v/>
      </c>
      <c r="X72" s="160" t="str">
        <f t="shared" si="60"/>
        <v/>
      </c>
      <c r="Y72" s="160" t="str">
        <f t="shared" si="6"/>
        <v/>
      </c>
      <c r="Z72" s="161" t="str">
        <f t="shared" si="6"/>
        <v/>
      </c>
      <c r="AA72" s="162" t="str">
        <f t="shared" si="45"/>
        <v/>
      </c>
      <c r="AB72" s="160" t="str">
        <f t="shared" si="61"/>
        <v/>
      </c>
      <c r="AC72" s="160" t="str">
        <f t="shared" si="8"/>
        <v/>
      </c>
      <c r="AD72" s="161" t="str">
        <f t="shared" si="8"/>
        <v/>
      </c>
      <c r="AE72" s="162" t="str">
        <f t="shared" si="46"/>
        <v/>
      </c>
      <c r="AF72" s="160" t="str">
        <f t="shared" si="62"/>
        <v/>
      </c>
      <c r="AG72" s="160" t="str">
        <f t="shared" si="10"/>
        <v/>
      </c>
      <c r="AH72" s="161" t="str">
        <f t="shared" si="10"/>
        <v/>
      </c>
      <c r="AI72" s="162" t="str">
        <f t="shared" si="47"/>
        <v/>
      </c>
      <c r="AJ72" s="160" t="str">
        <f t="shared" si="63"/>
        <v/>
      </c>
      <c r="AK72" s="160" t="str">
        <f t="shared" si="64"/>
        <v/>
      </c>
      <c r="AL72" s="161" t="str">
        <f t="shared" si="65"/>
        <v/>
      </c>
      <c r="AM72" s="162" t="str">
        <f t="shared" si="48"/>
        <v/>
      </c>
      <c r="AN72" s="160" t="str">
        <f t="shared" si="66"/>
        <v/>
      </c>
      <c r="AO72" s="160" t="str">
        <f t="shared" si="67"/>
        <v/>
      </c>
      <c r="AP72" s="161" t="str">
        <f t="shared" si="68"/>
        <v/>
      </c>
      <c r="AQ72" s="162" t="str">
        <f t="shared" si="49"/>
        <v/>
      </c>
      <c r="AR72" s="160" t="str">
        <f t="shared" si="69"/>
        <v/>
      </c>
      <c r="AS72" s="160" t="str">
        <f t="shared" si="70"/>
        <v/>
      </c>
      <c r="AT72" s="161" t="str">
        <f t="shared" si="71"/>
        <v/>
      </c>
      <c r="AU72" s="162" t="str">
        <f t="shared" si="50"/>
        <v/>
      </c>
      <c r="AV72" s="160" t="str">
        <f t="shared" si="72"/>
        <v/>
      </c>
      <c r="AW72" s="160" t="str">
        <f t="shared" si="73"/>
        <v/>
      </c>
      <c r="AX72" s="161" t="str">
        <f t="shared" si="74"/>
        <v/>
      </c>
      <c r="AY72" s="162" t="str">
        <f t="shared" si="51"/>
        <v/>
      </c>
      <c r="AZ72" s="160" t="str">
        <f t="shared" si="75"/>
        <v/>
      </c>
      <c r="BA72" s="160" t="str">
        <f t="shared" si="76"/>
        <v/>
      </c>
      <c r="BB72" s="161" t="str">
        <f t="shared" si="77"/>
        <v/>
      </c>
      <c r="BC72" s="162" t="str">
        <f t="shared" si="52"/>
        <v/>
      </c>
      <c r="BD72" s="160" t="str">
        <f t="shared" si="78"/>
        <v/>
      </c>
      <c r="BE72" s="160" t="str">
        <f t="shared" si="79"/>
        <v/>
      </c>
      <c r="BF72" s="161" t="str">
        <f t="shared" si="80"/>
        <v/>
      </c>
      <c r="BG72" s="199" t="str">
        <f t="shared" si="53"/>
        <v/>
      </c>
      <c r="BH72" s="200" t="str">
        <f t="shared" si="54"/>
        <v/>
      </c>
      <c r="BI72" s="200" t="str">
        <f t="shared" si="55"/>
        <v/>
      </c>
      <c r="BJ72" s="201" t="str">
        <f t="shared" si="56"/>
        <v/>
      </c>
      <c r="BK72" s="199" t="str">
        <f t="shared" si="57"/>
        <v/>
      </c>
      <c r="BL72" s="200" t="str">
        <f t="shared" si="81"/>
        <v/>
      </c>
      <c r="BM72" s="200" t="str">
        <f t="shared" si="82"/>
        <v/>
      </c>
      <c r="BN72" s="201" t="str">
        <f t="shared" si="83"/>
        <v/>
      </c>
      <c r="BO72" s="199" t="str">
        <f t="shared" si="58"/>
        <v/>
      </c>
      <c r="BP72" s="200" t="str">
        <f t="shared" si="84"/>
        <v/>
      </c>
      <c r="BQ72" s="200" t="str">
        <f t="shared" si="85"/>
        <v/>
      </c>
      <c r="BR72" s="202" t="str">
        <f t="shared" si="86"/>
        <v/>
      </c>
      <c r="BS72" s="199" t="str">
        <f t="shared" si="59"/>
        <v/>
      </c>
      <c r="BT72" s="200" t="str">
        <f t="shared" si="87"/>
        <v/>
      </c>
      <c r="BU72" s="200" t="str">
        <f t="shared" si="88"/>
        <v/>
      </c>
      <c r="BV72" s="201" t="str">
        <f t="shared" si="89"/>
        <v/>
      </c>
    </row>
    <row r="73" spans="1:74" s="2" customFormat="1" ht="33" customHeight="1" x14ac:dyDescent="0.25">
      <c r="A73" s="110"/>
      <c r="B73" s="106"/>
      <c r="C73" s="159" t="str">
        <f t="shared" si="38"/>
        <v/>
      </c>
      <c r="D73" s="160"/>
      <c r="E73" s="160"/>
      <c r="F73" s="161"/>
      <c r="G73" s="159" t="str">
        <f t="shared" si="39"/>
        <v/>
      </c>
      <c r="H73" s="160"/>
      <c r="I73" s="160"/>
      <c r="J73" s="161"/>
      <c r="K73" s="159" t="str">
        <f t="shared" si="40"/>
        <v/>
      </c>
      <c r="L73" s="160"/>
      <c r="M73" s="160"/>
      <c r="N73" s="161"/>
      <c r="O73" s="159" t="str">
        <f t="shared" si="41"/>
        <v/>
      </c>
      <c r="P73" s="160"/>
      <c r="Q73" s="160"/>
      <c r="R73" s="161"/>
      <c r="S73" s="162" t="str">
        <f t="shared" si="42"/>
        <v/>
      </c>
      <c r="T73" s="160" t="str">
        <f t="shared" si="43"/>
        <v/>
      </c>
      <c r="U73" s="160" t="str">
        <f t="shared" si="43"/>
        <v/>
      </c>
      <c r="V73" s="161" t="str">
        <f t="shared" si="43"/>
        <v/>
      </c>
      <c r="W73" s="162" t="str">
        <f t="shared" si="44"/>
        <v/>
      </c>
      <c r="X73" s="160" t="str">
        <f t="shared" si="60"/>
        <v/>
      </c>
      <c r="Y73" s="160" t="str">
        <f t="shared" si="6"/>
        <v/>
      </c>
      <c r="Z73" s="161" t="str">
        <f t="shared" si="6"/>
        <v/>
      </c>
      <c r="AA73" s="162" t="str">
        <f t="shared" si="45"/>
        <v/>
      </c>
      <c r="AB73" s="160" t="str">
        <f t="shared" si="61"/>
        <v/>
      </c>
      <c r="AC73" s="160" t="str">
        <f t="shared" si="8"/>
        <v/>
      </c>
      <c r="AD73" s="161" t="str">
        <f t="shared" si="8"/>
        <v/>
      </c>
      <c r="AE73" s="162" t="str">
        <f t="shared" si="46"/>
        <v/>
      </c>
      <c r="AF73" s="160" t="str">
        <f t="shared" si="62"/>
        <v/>
      </c>
      <c r="AG73" s="160" t="str">
        <f t="shared" si="10"/>
        <v/>
      </c>
      <c r="AH73" s="161" t="str">
        <f t="shared" si="10"/>
        <v/>
      </c>
      <c r="AI73" s="162" t="str">
        <f t="shared" si="47"/>
        <v/>
      </c>
      <c r="AJ73" s="160" t="str">
        <f t="shared" si="63"/>
        <v/>
      </c>
      <c r="AK73" s="160" t="str">
        <f t="shared" si="64"/>
        <v/>
      </c>
      <c r="AL73" s="161" t="str">
        <f t="shared" si="65"/>
        <v/>
      </c>
      <c r="AM73" s="162" t="str">
        <f t="shared" si="48"/>
        <v/>
      </c>
      <c r="AN73" s="160" t="str">
        <f t="shared" si="66"/>
        <v/>
      </c>
      <c r="AO73" s="160" t="str">
        <f t="shared" si="67"/>
        <v/>
      </c>
      <c r="AP73" s="161" t="str">
        <f t="shared" si="68"/>
        <v/>
      </c>
      <c r="AQ73" s="162" t="str">
        <f t="shared" si="49"/>
        <v/>
      </c>
      <c r="AR73" s="160" t="str">
        <f t="shared" si="69"/>
        <v/>
      </c>
      <c r="AS73" s="160" t="str">
        <f t="shared" si="70"/>
        <v/>
      </c>
      <c r="AT73" s="161" t="str">
        <f t="shared" si="71"/>
        <v/>
      </c>
      <c r="AU73" s="162" t="str">
        <f t="shared" si="50"/>
        <v/>
      </c>
      <c r="AV73" s="160" t="str">
        <f t="shared" si="72"/>
        <v/>
      </c>
      <c r="AW73" s="160" t="str">
        <f t="shared" si="73"/>
        <v/>
      </c>
      <c r="AX73" s="161" t="str">
        <f t="shared" si="74"/>
        <v/>
      </c>
      <c r="AY73" s="162" t="str">
        <f t="shared" si="51"/>
        <v/>
      </c>
      <c r="AZ73" s="160" t="str">
        <f t="shared" si="75"/>
        <v/>
      </c>
      <c r="BA73" s="160" t="str">
        <f t="shared" si="76"/>
        <v/>
      </c>
      <c r="BB73" s="161" t="str">
        <f t="shared" si="77"/>
        <v/>
      </c>
      <c r="BC73" s="162" t="str">
        <f t="shared" si="52"/>
        <v/>
      </c>
      <c r="BD73" s="160" t="str">
        <f t="shared" si="78"/>
        <v/>
      </c>
      <c r="BE73" s="160" t="str">
        <f t="shared" si="79"/>
        <v/>
      </c>
      <c r="BF73" s="161" t="str">
        <f t="shared" si="80"/>
        <v/>
      </c>
      <c r="BG73" s="199" t="str">
        <f t="shared" si="53"/>
        <v/>
      </c>
      <c r="BH73" s="200" t="str">
        <f t="shared" si="54"/>
        <v/>
      </c>
      <c r="BI73" s="200" t="str">
        <f t="shared" si="55"/>
        <v/>
      </c>
      <c r="BJ73" s="201" t="str">
        <f t="shared" si="56"/>
        <v/>
      </c>
      <c r="BK73" s="199" t="str">
        <f t="shared" si="57"/>
        <v/>
      </c>
      <c r="BL73" s="200" t="str">
        <f t="shared" si="81"/>
        <v/>
      </c>
      <c r="BM73" s="200" t="str">
        <f t="shared" si="82"/>
        <v/>
      </c>
      <c r="BN73" s="201" t="str">
        <f t="shared" si="83"/>
        <v/>
      </c>
      <c r="BO73" s="199" t="str">
        <f t="shared" si="58"/>
        <v/>
      </c>
      <c r="BP73" s="200" t="str">
        <f t="shared" si="84"/>
        <v/>
      </c>
      <c r="BQ73" s="200" t="str">
        <f t="shared" si="85"/>
        <v/>
      </c>
      <c r="BR73" s="202" t="str">
        <f t="shared" si="86"/>
        <v/>
      </c>
      <c r="BS73" s="199" t="str">
        <f t="shared" si="59"/>
        <v/>
      </c>
      <c r="BT73" s="200" t="str">
        <f t="shared" si="87"/>
        <v/>
      </c>
      <c r="BU73" s="200" t="str">
        <f t="shared" si="88"/>
        <v/>
      </c>
      <c r="BV73" s="201" t="str">
        <f t="shared" si="89"/>
        <v/>
      </c>
    </row>
    <row r="74" spans="1:74" s="2" customFormat="1" ht="33" customHeight="1" x14ac:dyDescent="0.25">
      <c r="A74" s="110"/>
      <c r="B74" s="106"/>
      <c r="C74" s="159" t="str">
        <f t="shared" si="38"/>
        <v/>
      </c>
      <c r="D74" s="160"/>
      <c r="E74" s="160"/>
      <c r="F74" s="161"/>
      <c r="G74" s="159" t="str">
        <f t="shared" si="39"/>
        <v/>
      </c>
      <c r="H74" s="160"/>
      <c r="I74" s="160"/>
      <c r="J74" s="161"/>
      <c r="K74" s="159" t="str">
        <f t="shared" si="40"/>
        <v/>
      </c>
      <c r="L74" s="160"/>
      <c r="M74" s="160"/>
      <c r="N74" s="161"/>
      <c r="O74" s="159" t="str">
        <f t="shared" si="41"/>
        <v/>
      </c>
      <c r="P74" s="160"/>
      <c r="Q74" s="160"/>
      <c r="R74" s="161"/>
      <c r="S74" s="162" t="str">
        <f t="shared" si="42"/>
        <v/>
      </c>
      <c r="T74" s="160" t="str">
        <f t="shared" si="43"/>
        <v/>
      </c>
      <c r="U74" s="160" t="str">
        <f t="shared" si="43"/>
        <v/>
      </c>
      <c r="V74" s="161" t="str">
        <f t="shared" si="43"/>
        <v/>
      </c>
      <c r="W74" s="162" t="str">
        <f t="shared" si="44"/>
        <v/>
      </c>
      <c r="X74" s="160" t="str">
        <f t="shared" si="60"/>
        <v/>
      </c>
      <c r="Y74" s="160" t="str">
        <f t="shared" si="6"/>
        <v/>
      </c>
      <c r="Z74" s="161" t="str">
        <f t="shared" si="6"/>
        <v/>
      </c>
      <c r="AA74" s="162" t="str">
        <f t="shared" si="45"/>
        <v/>
      </c>
      <c r="AB74" s="160" t="str">
        <f t="shared" si="61"/>
        <v/>
      </c>
      <c r="AC74" s="160" t="str">
        <f t="shared" si="8"/>
        <v/>
      </c>
      <c r="AD74" s="161" t="str">
        <f t="shared" si="8"/>
        <v/>
      </c>
      <c r="AE74" s="162" t="str">
        <f t="shared" si="46"/>
        <v/>
      </c>
      <c r="AF74" s="160" t="str">
        <f t="shared" si="62"/>
        <v/>
      </c>
      <c r="AG74" s="160" t="str">
        <f t="shared" si="10"/>
        <v/>
      </c>
      <c r="AH74" s="161" t="str">
        <f t="shared" si="10"/>
        <v/>
      </c>
      <c r="AI74" s="162" t="str">
        <f t="shared" si="47"/>
        <v/>
      </c>
      <c r="AJ74" s="160" t="str">
        <f t="shared" si="63"/>
        <v/>
      </c>
      <c r="AK74" s="160" t="str">
        <f t="shared" si="64"/>
        <v/>
      </c>
      <c r="AL74" s="161" t="str">
        <f t="shared" si="65"/>
        <v/>
      </c>
      <c r="AM74" s="162" t="str">
        <f t="shared" si="48"/>
        <v/>
      </c>
      <c r="AN74" s="160" t="str">
        <f t="shared" si="66"/>
        <v/>
      </c>
      <c r="AO74" s="160" t="str">
        <f t="shared" si="67"/>
        <v/>
      </c>
      <c r="AP74" s="161" t="str">
        <f t="shared" si="68"/>
        <v/>
      </c>
      <c r="AQ74" s="162" t="str">
        <f t="shared" si="49"/>
        <v/>
      </c>
      <c r="AR74" s="160" t="str">
        <f t="shared" si="69"/>
        <v/>
      </c>
      <c r="AS74" s="160" t="str">
        <f t="shared" si="70"/>
        <v/>
      </c>
      <c r="AT74" s="161" t="str">
        <f t="shared" si="71"/>
        <v/>
      </c>
      <c r="AU74" s="162" t="str">
        <f t="shared" si="50"/>
        <v/>
      </c>
      <c r="AV74" s="160" t="str">
        <f t="shared" si="72"/>
        <v/>
      </c>
      <c r="AW74" s="160" t="str">
        <f t="shared" si="73"/>
        <v/>
      </c>
      <c r="AX74" s="161" t="str">
        <f t="shared" si="74"/>
        <v/>
      </c>
      <c r="AY74" s="162" t="str">
        <f t="shared" si="51"/>
        <v/>
      </c>
      <c r="AZ74" s="160" t="str">
        <f t="shared" si="75"/>
        <v/>
      </c>
      <c r="BA74" s="160" t="str">
        <f t="shared" si="76"/>
        <v/>
      </c>
      <c r="BB74" s="161" t="str">
        <f t="shared" si="77"/>
        <v/>
      </c>
      <c r="BC74" s="162" t="str">
        <f t="shared" si="52"/>
        <v/>
      </c>
      <c r="BD74" s="160" t="str">
        <f t="shared" si="78"/>
        <v/>
      </c>
      <c r="BE74" s="160" t="str">
        <f t="shared" si="79"/>
        <v/>
      </c>
      <c r="BF74" s="161" t="str">
        <f t="shared" si="80"/>
        <v/>
      </c>
      <c r="BG74" s="199" t="str">
        <f t="shared" si="53"/>
        <v/>
      </c>
      <c r="BH74" s="200" t="str">
        <f t="shared" si="54"/>
        <v/>
      </c>
      <c r="BI74" s="200" t="str">
        <f t="shared" si="55"/>
        <v/>
      </c>
      <c r="BJ74" s="201" t="str">
        <f t="shared" si="56"/>
        <v/>
      </c>
      <c r="BK74" s="199" t="str">
        <f t="shared" si="57"/>
        <v/>
      </c>
      <c r="BL74" s="200" t="str">
        <f t="shared" si="81"/>
        <v/>
      </c>
      <c r="BM74" s="200" t="str">
        <f t="shared" si="82"/>
        <v/>
      </c>
      <c r="BN74" s="201" t="str">
        <f t="shared" si="83"/>
        <v/>
      </c>
      <c r="BO74" s="199" t="str">
        <f t="shared" si="58"/>
        <v/>
      </c>
      <c r="BP74" s="200" t="str">
        <f t="shared" si="84"/>
        <v/>
      </c>
      <c r="BQ74" s="200" t="str">
        <f t="shared" si="85"/>
        <v/>
      </c>
      <c r="BR74" s="202" t="str">
        <f t="shared" si="86"/>
        <v/>
      </c>
      <c r="BS74" s="199" t="str">
        <f t="shared" si="59"/>
        <v/>
      </c>
      <c r="BT74" s="200" t="str">
        <f t="shared" si="87"/>
        <v/>
      </c>
      <c r="BU74" s="200" t="str">
        <f t="shared" si="88"/>
        <v/>
      </c>
      <c r="BV74" s="201" t="str">
        <f t="shared" si="89"/>
        <v/>
      </c>
    </row>
    <row r="75" spans="1:74" s="2" customFormat="1" ht="33" customHeight="1" x14ac:dyDescent="0.25">
      <c r="A75" s="110"/>
      <c r="B75" s="106"/>
      <c r="C75" s="159" t="str">
        <f t="shared" si="38"/>
        <v/>
      </c>
      <c r="D75" s="160"/>
      <c r="E75" s="160"/>
      <c r="F75" s="161"/>
      <c r="G75" s="159" t="str">
        <f t="shared" si="39"/>
        <v/>
      </c>
      <c r="H75" s="160"/>
      <c r="I75" s="160"/>
      <c r="J75" s="161"/>
      <c r="K75" s="159" t="str">
        <f t="shared" si="40"/>
        <v/>
      </c>
      <c r="L75" s="160"/>
      <c r="M75" s="160"/>
      <c r="N75" s="161"/>
      <c r="O75" s="159" t="str">
        <f t="shared" si="41"/>
        <v/>
      </c>
      <c r="P75" s="160"/>
      <c r="Q75" s="160"/>
      <c r="R75" s="161"/>
      <c r="S75" s="162" t="str">
        <f t="shared" si="42"/>
        <v/>
      </c>
      <c r="T75" s="160" t="str">
        <f t="shared" si="43"/>
        <v/>
      </c>
      <c r="U75" s="160" t="str">
        <f t="shared" si="43"/>
        <v/>
      </c>
      <c r="V75" s="161" t="str">
        <f t="shared" si="43"/>
        <v/>
      </c>
      <c r="W75" s="162" t="str">
        <f t="shared" si="44"/>
        <v/>
      </c>
      <c r="X75" s="160" t="str">
        <f t="shared" si="60"/>
        <v/>
      </c>
      <c r="Y75" s="160" t="str">
        <f>IF(I75="","",I75)</f>
        <v/>
      </c>
      <c r="Z75" s="161" t="str">
        <f>IF(J75="","",J75)</f>
        <v/>
      </c>
      <c r="AA75" s="162" t="str">
        <f t="shared" si="45"/>
        <v/>
      </c>
      <c r="AB75" s="160" t="str">
        <f t="shared" si="61"/>
        <v/>
      </c>
      <c r="AC75" s="160" t="str">
        <f>IF(M75="","",M75)</f>
        <v/>
      </c>
      <c r="AD75" s="161" t="str">
        <f>IF(N75="","",N75)</f>
        <v/>
      </c>
      <c r="AE75" s="162" t="str">
        <f t="shared" si="46"/>
        <v/>
      </c>
      <c r="AF75" s="160" t="str">
        <f t="shared" si="62"/>
        <v/>
      </c>
      <c r="AG75" s="160" t="str">
        <f>IF(Q75="","",Q75)</f>
        <v/>
      </c>
      <c r="AH75" s="161" t="str">
        <f>IF(R75="","",R75)</f>
        <v/>
      </c>
      <c r="AI75" s="162" t="str">
        <f t="shared" si="47"/>
        <v/>
      </c>
      <c r="AJ75" s="160" t="str">
        <f t="shared" ref="AJ75:AJ107" si="90">IF(X75="","",X75)</f>
        <v/>
      </c>
      <c r="AK75" s="160" t="str">
        <f t="shared" ref="AK75:AK107" si="91">IF(Y75="","",Y75)</f>
        <v/>
      </c>
      <c r="AL75" s="161" t="str">
        <f t="shared" ref="AL75:AL107" si="92">IF(Z75="","",Z75)</f>
        <v/>
      </c>
      <c r="AM75" s="162" t="str">
        <f t="shared" si="48"/>
        <v/>
      </c>
      <c r="AN75" s="160" t="str">
        <f t="shared" ref="AN75:AN107" si="93">IF(AB75="","",AB75)</f>
        <v/>
      </c>
      <c r="AO75" s="160" t="str">
        <f t="shared" ref="AO75:AO107" si="94">IF(AC75="","",AC75)</f>
        <v/>
      </c>
      <c r="AP75" s="161" t="str">
        <f t="shared" ref="AP75:AP107" si="95">IF(AD75="","",AD75)</f>
        <v/>
      </c>
      <c r="AQ75" s="162" t="str">
        <f t="shared" si="49"/>
        <v/>
      </c>
      <c r="AR75" s="160" t="str">
        <f t="shared" ref="AR75:AR107" si="96">IF(AF75="","",AF75)</f>
        <v/>
      </c>
      <c r="AS75" s="160" t="str">
        <f t="shared" ref="AS75:AS107" si="97">IF(AG75="","",AG75)</f>
        <v/>
      </c>
      <c r="AT75" s="161" t="str">
        <f t="shared" ref="AT75:AT107" si="98">IF(AH75="","",AH75)</f>
        <v/>
      </c>
      <c r="AU75" s="162" t="str">
        <f t="shared" si="50"/>
        <v/>
      </c>
      <c r="AV75" s="160" t="str">
        <f t="shared" ref="AV75:AV107" si="99">IF(AN75="","",AN75)</f>
        <v/>
      </c>
      <c r="AW75" s="160" t="str">
        <f t="shared" ref="AW75:AW107" si="100">IF(AO75="","",AO75)</f>
        <v/>
      </c>
      <c r="AX75" s="161" t="str">
        <f t="shared" ref="AX75:AX107" si="101">IF(AP75="","",AP75)</f>
        <v/>
      </c>
      <c r="AY75" s="162" t="str">
        <f t="shared" si="51"/>
        <v/>
      </c>
      <c r="AZ75" s="160" t="str">
        <f t="shared" ref="AZ75:AZ107" si="102">IF(AR75="","",AR75)</f>
        <v/>
      </c>
      <c r="BA75" s="160" t="str">
        <f t="shared" ref="BA75:BA107" si="103">IF(AS75="","",AS75)</f>
        <v/>
      </c>
      <c r="BB75" s="161" t="str">
        <f t="shared" ref="BB75:BB107" si="104">IF(AT75="","",AT75)</f>
        <v/>
      </c>
      <c r="BC75" s="162" t="str">
        <f t="shared" si="52"/>
        <v/>
      </c>
      <c r="BD75" s="160" t="str">
        <f t="shared" ref="BD75:BD107" si="105">IF(AZ75="","",AZ75)</f>
        <v/>
      </c>
      <c r="BE75" s="160" t="str">
        <f t="shared" ref="BE75:BE107" si="106">IF(BA75="","",BA75)</f>
        <v/>
      </c>
      <c r="BF75" s="161" t="str">
        <f t="shared" ref="BF75:BF107" si="107">IF(BB75="","",BB75)</f>
        <v/>
      </c>
      <c r="BG75" s="199" t="str">
        <f t="shared" si="53"/>
        <v/>
      </c>
      <c r="BH75" s="200" t="str">
        <f t="shared" si="54"/>
        <v/>
      </c>
      <c r="BI75" s="200" t="str">
        <f t="shared" si="55"/>
        <v/>
      </c>
      <c r="BJ75" s="201" t="str">
        <f t="shared" si="56"/>
        <v/>
      </c>
      <c r="BK75" s="199" t="str">
        <f t="shared" si="57"/>
        <v/>
      </c>
      <c r="BL75" s="200" t="str">
        <f t="shared" ref="BL75:BL107" si="108">IF($A75="","",AJ75-X75)</f>
        <v/>
      </c>
      <c r="BM75" s="200" t="str">
        <f t="shared" ref="BM75:BM107" si="109">IF($A75="","",AK75-Y75)</f>
        <v/>
      </c>
      <c r="BN75" s="201" t="str">
        <f t="shared" ref="BN75:BN107" si="110">IF($A75="","",AL75-Z75)</f>
        <v/>
      </c>
      <c r="BO75" s="199" t="str">
        <f t="shared" si="58"/>
        <v/>
      </c>
      <c r="BP75" s="200" t="str">
        <f t="shared" ref="BP75:BP107" si="111">IF($A75="","",AV75-AN75)</f>
        <v/>
      </c>
      <c r="BQ75" s="200" t="str">
        <f t="shared" ref="BQ75:BQ107" si="112">IF($A75="","",AW75-AO75)</f>
        <v/>
      </c>
      <c r="BR75" s="202" t="str">
        <f t="shared" ref="BR75:BR107" si="113">IF($A75="","",AX75-AP75)</f>
        <v/>
      </c>
      <c r="BS75" s="199" t="str">
        <f t="shared" si="59"/>
        <v/>
      </c>
      <c r="BT75" s="200" t="str">
        <f t="shared" ref="BT75:BT107" si="114">IF($A75="","",BD75-AZ75)</f>
        <v/>
      </c>
      <c r="BU75" s="200" t="str">
        <f t="shared" ref="BU75:BU107" si="115">IF($A75="","",BE75-BA75)</f>
        <v/>
      </c>
      <c r="BV75" s="201" t="str">
        <f t="shared" ref="BV75:BV107" si="116">IF($A75="","",BF75-BB75)</f>
        <v/>
      </c>
    </row>
    <row r="76" spans="1:74" s="2" customFormat="1" ht="33" customHeight="1" x14ac:dyDescent="0.25">
      <c r="A76" s="110"/>
      <c r="B76" s="106"/>
      <c r="C76" s="159" t="str">
        <f t="shared" ref="C76:C107" si="117">IF(SUM(D76:F76)=0,"",SUM(D76:F76))</f>
        <v/>
      </c>
      <c r="D76" s="160"/>
      <c r="E76" s="160"/>
      <c r="F76" s="161"/>
      <c r="G76" s="159" t="str">
        <f t="shared" ref="G76:G107" si="118">IF(SUM(H76:J76)=0,"",SUM(H76:J76))</f>
        <v/>
      </c>
      <c r="H76" s="160"/>
      <c r="I76" s="160"/>
      <c r="J76" s="161"/>
      <c r="K76" s="159" t="str">
        <f t="shared" ref="K76:K107" si="119">IF(SUM(L76:N76)=0,"",SUM(L76:N76))</f>
        <v/>
      </c>
      <c r="L76" s="160"/>
      <c r="M76" s="160"/>
      <c r="N76" s="161"/>
      <c r="O76" s="159" t="str">
        <f t="shared" ref="O76:O107" si="120">IF(SUM(P76:R76)=0,"",SUM(P76:R76))</f>
        <v/>
      </c>
      <c r="P76" s="160"/>
      <c r="Q76" s="160"/>
      <c r="R76" s="161"/>
      <c r="S76" s="162" t="str">
        <f t="shared" ref="S76:S107" si="121">IF(SUM(T76:V76)=0,"",SUM(T76:V76))</f>
        <v/>
      </c>
      <c r="T76" s="160" t="str">
        <f t="shared" ref="T76:V107" si="122">IF(D76="","",D76)</f>
        <v/>
      </c>
      <c r="U76" s="160" t="str">
        <f t="shared" si="122"/>
        <v/>
      </c>
      <c r="V76" s="161" t="str">
        <f t="shared" si="122"/>
        <v/>
      </c>
      <c r="W76" s="162" t="str">
        <f t="shared" ref="W76:W107" si="123">IF(SUM(X76:Z76)=0,"",SUM(X76:Z76))</f>
        <v/>
      </c>
      <c r="X76" s="160" t="str">
        <f t="shared" ref="X76:Z107" si="124">IF(H76="","",H76)</f>
        <v/>
      </c>
      <c r="Y76" s="160" t="str">
        <f t="shared" si="124"/>
        <v/>
      </c>
      <c r="Z76" s="161" t="str">
        <f t="shared" si="124"/>
        <v/>
      </c>
      <c r="AA76" s="162" t="str">
        <f t="shared" ref="AA76:AA107" si="125">IF(SUM(AB76:AD76)=0,"",SUM(AB76:AD76))</f>
        <v/>
      </c>
      <c r="AB76" s="160" t="str">
        <f t="shared" ref="AB76:AD107" si="126">IF(L76="","",L76)</f>
        <v/>
      </c>
      <c r="AC76" s="160" t="str">
        <f t="shared" si="126"/>
        <v/>
      </c>
      <c r="AD76" s="161" t="str">
        <f t="shared" si="126"/>
        <v/>
      </c>
      <c r="AE76" s="162" t="str">
        <f t="shared" ref="AE76:AE107" si="127">IF(SUM(AF76:AH76)=0,"",SUM(AF76:AH76))</f>
        <v/>
      </c>
      <c r="AF76" s="160" t="str">
        <f t="shared" ref="AF76:AH107" si="128">IF(P76="","",P76)</f>
        <v/>
      </c>
      <c r="AG76" s="160" t="str">
        <f t="shared" si="128"/>
        <v/>
      </c>
      <c r="AH76" s="161" t="str">
        <f t="shared" si="128"/>
        <v/>
      </c>
      <c r="AI76" s="162" t="str">
        <f t="shared" ref="AI76:AI107" si="129">IF(SUM(AJ76:AL76)=0,"",SUM(AJ76:AL76))</f>
        <v/>
      </c>
      <c r="AJ76" s="160" t="str">
        <f t="shared" si="90"/>
        <v/>
      </c>
      <c r="AK76" s="160" t="str">
        <f t="shared" si="91"/>
        <v/>
      </c>
      <c r="AL76" s="161" t="str">
        <f t="shared" si="92"/>
        <v/>
      </c>
      <c r="AM76" s="162" t="str">
        <f t="shared" ref="AM76:AM107" si="130">IF(SUM(AN76:AP76)=0,"",SUM(AN76:AP76))</f>
        <v/>
      </c>
      <c r="AN76" s="160" t="str">
        <f t="shared" si="93"/>
        <v/>
      </c>
      <c r="AO76" s="160" t="str">
        <f t="shared" si="94"/>
        <v/>
      </c>
      <c r="AP76" s="161" t="str">
        <f t="shared" si="95"/>
        <v/>
      </c>
      <c r="AQ76" s="162" t="str">
        <f t="shared" ref="AQ76:AQ107" si="131">IF(SUM(AR76:AT76)=0,"",SUM(AR76:AT76))</f>
        <v/>
      </c>
      <c r="AR76" s="160" t="str">
        <f t="shared" si="96"/>
        <v/>
      </c>
      <c r="AS76" s="160" t="str">
        <f t="shared" si="97"/>
        <v/>
      </c>
      <c r="AT76" s="161" t="str">
        <f t="shared" si="98"/>
        <v/>
      </c>
      <c r="AU76" s="162" t="str">
        <f t="shared" ref="AU76:AU107" si="132">IF(SUM(AV76:AX76)=0,"",SUM(AV76:AX76))</f>
        <v/>
      </c>
      <c r="AV76" s="160" t="str">
        <f t="shared" si="99"/>
        <v/>
      </c>
      <c r="AW76" s="160" t="str">
        <f t="shared" si="100"/>
        <v/>
      </c>
      <c r="AX76" s="161" t="str">
        <f t="shared" si="101"/>
        <v/>
      </c>
      <c r="AY76" s="162" t="str">
        <f t="shared" ref="AY76:AY107" si="133">IF(SUM(AZ76:BB76)=0,"",SUM(AZ76:BB76))</f>
        <v/>
      </c>
      <c r="AZ76" s="160" t="str">
        <f t="shared" si="102"/>
        <v/>
      </c>
      <c r="BA76" s="160" t="str">
        <f t="shared" si="103"/>
        <v/>
      </c>
      <c r="BB76" s="161" t="str">
        <f t="shared" si="104"/>
        <v/>
      </c>
      <c r="BC76" s="162" t="str">
        <f t="shared" ref="BC76:BC107" si="134">IF(SUM(BD76:BF76)=0,"",SUM(BD76:BF76))</f>
        <v/>
      </c>
      <c r="BD76" s="160" t="str">
        <f t="shared" si="105"/>
        <v/>
      </c>
      <c r="BE76" s="160" t="str">
        <f t="shared" si="106"/>
        <v/>
      </c>
      <c r="BF76" s="161" t="str">
        <f t="shared" si="107"/>
        <v/>
      </c>
      <c r="BG76" s="199" t="str">
        <f t="shared" ref="BG76:BG107" si="135">IF($A76="","",SUM(BH76:BJ76))</f>
        <v/>
      </c>
      <c r="BH76" s="200" t="str">
        <f t="shared" ref="BH76:BH107" si="136">IF($A76="","",AF76-T76)</f>
        <v/>
      </c>
      <c r="BI76" s="200" t="str">
        <f t="shared" ref="BI76:BI107" si="137">IF($A76="","",AG76-U76)</f>
        <v/>
      </c>
      <c r="BJ76" s="201" t="str">
        <f t="shared" ref="BJ76:BJ107" si="138">IF($A76="","",AH76-V76)</f>
        <v/>
      </c>
      <c r="BK76" s="199" t="str">
        <f t="shared" ref="BK76:BK107" si="139">IF($A76="","",SUM(BL76:BN76))</f>
        <v/>
      </c>
      <c r="BL76" s="200" t="str">
        <f t="shared" si="108"/>
        <v/>
      </c>
      <c r="BM76" s="200" t="str">
        <f t="shared" si="109"/>
        <v/>
      </c>
      <c r="BN76" s="201" t="str">
        <f t="shared" si="110"/>
        <v/>
      </c>
      <c r="BO76" s="199" t="str">
        <f t="shared" ref="BO76:BO107" si="140">IF($A76="","",SUM(BP76:BR76))</f>
        <v/>
      </c>
      <c r="BP76" s="200" t="str">
        <f t="shared" si="111"/>
        <v/>
      </c>
      <c r="BQ76" s="200" t="str">
        <f t="shared" si="112"/>
        <v/>
      </c>
      <c r="BR76" s="202" t="str">
        <f t="shared" si="113"/>
        <v/>
      </c>
      <c r="BS76" s="199" t="str">
        <f t="shared" ref="BS76:BS107" si="141">IF($A76="","",SUM(BT76:BV76))</f>
        <v/>
      </c>
      <c r="BT76" s="200" t="str">
        <f t="shared" si="114"/>
        <v/>
      </c>
      <c r="BU76" s="200" t="str">
        <f t="shared" si="115"/>
        <v/>
      </c>
      <c r="BV76" s="201" t="str">
        <f t="shared" si="116"/>
        <v/>
      </c>
    </row>
    <row r="77" spans="1:74" s="2" customFormat="1" ht="33" customHeight="1" x14ac:dyDescent="0.25">
      <c r="A77" s="110"/>
      <c r="B77" s="106"/>
      <c r="C77" s="159" t="str">
        <f t="shared" si="117"/>
        <v/>
      </c>
      <c r="D77" s="160"/>
      <c r="E77" s="160"/>
      <c r="F77" s="161"/>
      <c r="G77" s="159" t="str">
        <f t="shared" si="118"/>
        <v/>
      </c>
      <c r="H77" s="160"/>
      <c r="I77" s="160"/>
      <c r="J77" s="161"/>
      <c r="K77" s="159" t="str">
        <f t="shared" si="119"/>
        <v/>
      </c>
      <c r="L77" s="160"/>
      <c r="M77" s="160"/>
      <c r="N77" s="161"/>
      <c r="O77" s="159" t="str">
        <f t="shared" si="120"/>
        <v/>
      </c>
      <c r="P77" s="160"/>
      <c r="Q77" s="160"/>
      <c r="R77" s="161"/>
      <c r="S77" s="162" t="str">
        <f t="shared" si="121"/>
        <v/>
      </c>
      <c r="T77" s="160" t="str">
        <f t="shared" si="122"/>
        <v/>
      </c>
      <c r="U77" s="160" t="str">
        <f t="shared" si="122"/>
        <v/>
      </c>
      <c r="V77" s="161" t="str">
        <f t="shared" si="122"/>
        <v/>
      </c>
      <c r="W77" s="162" t="str">
        <f t="shared" si="123"/>
        <v/>
      </c>
      <c r="X77" s="160" t="str">
        <f t="shared" si="124"/>
        <v/>
      </c>
      <c r="Y77" s="160" t="str">
        <f t="shared" si="124"/>
        <v/>
      </c>
      <c r="Z77" s="161" t="str">
        <f t="shared" si="124"/>
        <v/>
      </c>
      <c r="AA77" s="162" t="str">
        <f t="shared" si="125"/>
        <v/>
      </c>
      <c r="AB77" s="160" t="str">
        <f t="shared" si="126"/>
        <v/>
      </c>
      <c r="AC77" s="160" t="str">
        <f t="shared" si="126"/>
        <v/>
      </c>
      <c r="AD77" s="161" t="str">
        <f t="shared" si="126"/>
        <v/>
      </c>
      <c r="AE77" s="162" t="str">
        <f t="shared" si="127"/>
        <v/>
      </c>
      <c r="AF77" s="160" t="str">
        <f t="shared" si="128"/>
        <v/>
      </c>
      <c r="AG77" s="160" t="str">
        <f t="shared" si="128"/>
        <v/>
      </c>
      <c r="AH77" s="161" t="str">
        <f t="shared" si="128"/>
        <v/>
      </c>
      <c r="AI77" s="162" t="str">
        <f t="shared" si="129"/>
        <v/>
      </c>
      <c r="AJ77" s="160" t="str">
        <f t="shared" si="90"/>
        <v/>
      </c>
      <c r="AK77" s="160" t="str">
        <f t="shared" si="91"/>
        <v/>
      </c>
      <c r="AL77" s="161" t="str">
        <f t="shared" si="92"/>
        <v/>
      </c>
      <c r="AM77" s="162" t="str">
        <f t="shared" si="130"/>
        <v/>
      </c>
      <c r="AN77" s="160" t="str">
        <f t="shared" si="93"/>
        <v/>
      </c>
      <c r="AO77" s="160" t="str">
        <f t="shared" si="94"/>
        <v/>
      </c>
      <c r="AP77" s="161" t="str">
        <f t="shared" si="95"/>
        <v/>
      </c>
      <c r="AQ77" s="162" t="str">
        <f t="shared" si="131"/>
        <v/>
      </c>
      <c r="AR77" s="160" t="str">
        <f t="shared" si="96"/>
        <v/>
      </c>
      <c r="AS77" s="160" t="str">
        <f t="shared" si="97"/>
        <v/>
      </c>
      <c r="AT77" s="161" t="str">
        <f t="shared" si="98"/>
        <v/>
      </c>
      <c r="AU77" s="162" t="str">
        <f t="shared" si="132"/>
        <v/>
      </c>
      <c r="AV77" s="160" t="str">
        <f t="shared" si="99"/>
        <v/>
      </c>
      <c r="AW77" s="160" t="str">
        <f t="shared" si="100"/>
        <v/>
      </c>
      <c r="AX77" s="161" t="str">
        <f t="shared" si="101"/>
        <v/>
      </c>
      <c r="AY77" s="162" t="str">
        <f t="shared" si="133"/>
        <v/>
      </c>
      <c r="AZ77" s="160" t="str">
        <f t="shared" si="102"/>
        <v/>
      </c>
      <c r="BA77" s="160" t="str">
        <f t="shared" si="103"/>
        <v/>
      </c>
      <c r="BB77" s="161" t="str">
        <f t="shared" si="104"/>
        <v/>
      </c>
      <c r="BC77" s="162" t="str">
        <f t="shared" si="134"/>
        <v/>
      </c>
      <c r="BD77" s="160" t="str">
        <f t="shared" si="105"/>
        <v/>
      </c>
      <c r="BE77" s="160" t="str">
        <f t="shared" si="106"/>
        <v/>
      </c>
      <c r="BF77" s="161" t="str">
        <f t="shared" si="107"/>
        <v/>
      </c>
      <c r="BG77" s="199" t="str">
        <f t="shared" si="135"/>
        <v/>
      </c>
      <c r="BH77" s="200" t="str">
        <f t="shared" si="136"/>
        <v/>
      </c>
      <c r="BI77" s="200" t="str">
        <f t="shared" si="137"/>
        <v/>
      </c>
      <c r="BJ77" s="201" t="str">
        <f t="shared" si="138"/>
        <v/>
      </c>
      <c r="BK77" s="199" t="str">
        <f t="shared" si="139"/>
        <v/>
      </c>
      <c r="BL77" s="200" t="str">
        <f t="shared" si="108"/>
        <v/>
      </c>
      <c r="BM77" s="200" t="str">
        <f t="shared" si="109"/>
        <v/>
      </c>
      <c r="BN77" s="201" t="str">
        <f t="shared" si="110"/>
        <v/>
      </c>
      <c r="BO77" s="199" t="str">
        <f t="shared" si="140"/>
        <v/>
      </c>
      <c r="BP77" s="200" t="str">
        <f t="shared" si="111"/>
        <v/>
      </c>
      <c r="BQ77" s="200" t="str">
        <f t="shared" si="112"/>
        <v/>
      </c>
      <c r="BR77" s="202" t="str">
        <f t="shared" si="113"/>
        <v/>
      </c>
      <c r="BS77" s="199" t="str">
        <f t="shared" si="141"/>
        <v/>
      </c>
      <c r="BT77" s="200" t="str">
        <f t="shared" si="114"/>
        <v/>
      </c>
      <c r="BU77" s="200" t="str">
        <f t="shared" si="115"/>
        <v/>
      </c>
      <c r="BV77" s="201" t="str">
        <f t="shared" si="116"/>
        <v/>
      </c>
    </row>
    <row r="78" spans="1:74" s="2" customFormat="1" ht="33" customHeight="1" x14ac:dyDescent="0.25">
      <c r="A78" s="110"/>
      <c r="B78" s="106"/>
      <c r="C78" s="159" t="str">
        <f t="shared" si="117"/>
        <v/>
      </c>
      <c r="D78" s="160"/>
      <c r="E78" s="160"/>
      <c r="F78" s="161"/>
      <c r="G78" s="159" t="str">
        <f t="shared" si="118"/>
        <v/>
      </c>
      <c r="H78" s="160"/>
      <c r="I78" s="160"/>
      <c r="J78" s="161"/>
      <c r="K78" s="159" t="str">
        <f t="shared" si="119"/>
        <v/>
      </c>
      <c r="L78" s="160"/>
      <c r="M78" s="160"/>
      <c r="N78" s="161"/>
      <c r="O78" s="159" t="str">
        <f t="shared" si="120"/>
        <v/>
      </c>
      <c r="P78" s="160"/>
      <c r="Q78" s="160"/>
      <c r="R78" s="161"/>
      <c r="S78" s="162" t="str">
        <f t="shared" si="121"/>
        <v/>
      </c>
      <c r="T78" s="160" t="str">
        <f t="shared" si="122"/>
        <v/>
      </c>
      <c r="U78" s="160" t="str">
        <f t="shared" si="122"/>
        <v/>
      </c>
      <c r="V78" s="161" t="str">
        <f t="shared" si="122"/>
        <v/>
      </c>
      <c r="W78" s="162" t="str">
        <f t="shared" si="123"/>
        <v/>
      </c>
      <c r="X78" s="160" t="str">
        <f t="shared" si="124"/>
        <v/>
      </c>
      <c r="Y78" s="160" t="str">
        <f t="shared" si="124"/>
        <v/>
      </c>
      <c r="Z78" s="161" t="str">
        <f t="shared" si="124"/>
        <v/>
      </c>
      <c r="AA78" s="162" t="str">
        <f t="shared" si="125"/>
        <v/>
      </c>
      <c r="AB78" s="160" t="str">
        <f t="shared" si="126"/>
        <v/>
      </c>
      <c r="AC78" s="160" t="str">
        <f t="shared" si="126"/>
        <v/>
      </c>
      <c r="AD78" s="161" t="str">
        <f t="shared" si="126"/>
        <v/>
      </c>
      <c r="AE78" s="162" t="str">
        <f t="shared" si="127"/>
        <v/>
      </c>
      <c r="AF78" s="160" t="str">
        <f t="shared" si="128"/>
        <v/>
      </c>
      <c r="AG78" s="160" t="str">
        <f t="shared" si="128"/>
        <v/>
      </c>
      <c r="AH78" s="161" t="str">
        <f t="shared" si="128"/>
        <v/>
      </c>
      <c r="AI78" s="162" t="str">
        <f t="shared" si="129"/>
        <v/>
      </c>
      <c r="AJ78" s="160" t="str">
        <f t="shared" si="90"/>
        <v/>
      </c>
      <c r="AK78" s="160" t="str">
        <f t="shared" si="91"/>
        <v/>
      </c>
      <c r="AL78" s="161" t="str">
        <f t="shared" si="92"/>
        <v/>
      </c>
      <c r="AM78" s="162" t="str">
        <f t="shared" si="130"/>
        <v/>
      </c>
      <c r="AN78" s="160" t="str">
        <f t="shared" si="93"/>
        <v/>
      </c>
      <c r="AO78" s="160" t="str">
        <f t="shared" si="94"/>
        <v/>
      </c>
      <c r="AP78" s="161" t="str">
        <f t="shared" si="95"/>
        <v/>
      </c>
      <c r="AQ78" s="162" t="str">
        <f t="shared" si="131"/>
        <v/>
      </c>
      <c r="AR78" s="160" t="str">
        <f t="shared" si="96"/>
        <v/>
      </c>
      <c r="AS78" s="160" t="str">
        <f t="shared" si="97"/>
        <v/>
      </c>
      <c r="AT78" s="161" t="str">
        <f t="shared" si="98"/>
        <v/>
      </c>
      <c r="AU78" s="162" t="str">
        <f t="shared" si="132"/>
        <v/>
      </c>
      <c r="AV78" s="160" t="str">
        <f t="shared" si="99"/>
        <v/>
      </c>
      <c r="AW78" s="160" t="str">
        <f t="shared" si="100"/>
        <v/>
      </c>
      <c r="AX78" s="161" t="str">
        <f t="shared" si="101"/>
        <v/>
      </c>
      <c r="AY78" s="162" t="str">
        <f t="shared" si="133"/>
        <v/>
      </c>
      <c r="AZ78" s="160" t="str">
        <f t="shared" si="102"/>
        <v/>
      </c>
      <c r="BA78" s="160" t="str">
        <f t="shared" si="103"/>
        <v/>
      </c>
      <c r="BB78" s="161" t="str">
        <f t="shared" si="104"/>
        <v/>
      </c>
      <c r="BC78" s="162" t="str">
        <f t="shared" si="134"/>
        <v/>
      </c>
      <c r="BD78" s="160" t="str">
        <f t="shared" si="105"/>
        <v/>
      </c>
      <c r="BE78" s="160" t="str">
        <f t="shared" si="106"/>
        <v/>
      </c>
      <c r="BF78" s="161" t="str">
        <f t="shared" si="107"/>
        <v/>
      </c>
      <c r="BG78" s="199" t="str">
        <f t="shared" si="135"/>
        <v/>
      </c>
      <c r="BH78" s="200" t="str">
        <f t="shared" si="136"/>
        <v/>
      </c>
      <c r="BI78" s="200" t="str">
        <f t="shared" si="137"/>
        <v/>
      </c>
      <c r="BJ78" s="201" t="str">
        <f t="shared" si="138"/>
        <v/>
      </c>
      <c r="BK78" s="199" t="str">
        <f t="shared" si="139"/>
        <v/>
      </c>
      <c r="BL78" s="200" t="str">
        <f t="shared" si="108"/>
        <v/>
      </c>
      <c r="BM78" s="200" t="str">
        <f t="shared" si="109"/>
        <v/>
      </c>
      <c r="BN78" s="201" t="str">
        <f t="shared" si="110"/>
        <v/>
      </c>
      <c r="BO78" s="199" t="str">
        <f t="shared" si="140"/>
        <v/>
      </c>
      <c r="BP78" s="200" t="str">
        <f t="shared" si="111"/>
        <v/>
      </c>
      <c r="BQ78" s="200" t="str">
        <f t="shared" si="112"/>
        <v/>
      </c>
      <c r="BR78" s="202" t="str">
        <f t="shared" si="113"/>
        <v/>
      </c>
      <c r="BS78" s="199" t="str">
        <f t="shared" si="141"/>
        <v/>
      </c>
      <c r="BT78" s="200" t="str">
        <f t="shared" si="114"/>
        <v/>
      </c>
      <c r="BU78" s="200" t="str">
        <f t="shared" si="115"/>
        <v/>
      </c>
      <c r="BV78" s="201" t="str">
        <f t="shared" si="116"/>
        <v/>
      </c>
    </row>
    <row r="79" spans="1:74" s="2" customFormat="1" ht="33" customHeight="1" x14ac:dyDescent="0.25">
      <c r="A79" s="110"/>
      <c r="B79" s="106"/>
      <c r="C79" s="159" t="str">
        <f t="shared" si="117"/>
        <v/>
      </c>
      <c r="D79" s="160"/>
      <c r="E79" s="160"/>
      <c r="F79" s="161"/>
      <c r="G79" s="159" t="str">
        <f t="shared" si="118"/>
        <v/>
      </c>
      <c r="H79" s="160"/>
      <c r="I79" s="160"/>
      <c r="J79" s="161"/>
      <c r="K79" s="159" t="str">
        <f t="shared" si="119"/>
        <v/>
      </c>
      <c r="L79" s="160"/>
      <c r="M79" s="160"/>
      <c r="N79" s="161"/>
      <c r="O79" s="159" t="str">
        <f t="shared" si="120"/>
        <v/>
      </c>
      <c r="P79" s="160"/>
      <c r="Q79" s="160"/>
      <c r="R79" s="161"/>
      <c r="S79" s="162" t="str">
        <f t="shared" si="121"/>
        <v/>
      </c>
      <c r="T79" s="160" t="str">
        <f t="shared" si="122"/>
        <v/>
      </c>
      <c r="U79" s="160" t="str">
        <f t="shared" si="122"/>
        <v/>
      </c>
      <c r="V79" s="161" t="str">
        <f t="shared" si="122"/>
        <v/>
      </c>
      <c r="W79" s="162" t="str">
        <f t="shared" si="123"/>
        <v/>
      </c>
      <c r="X79" s="160" t="str">
        <f t="shared" si="124"/>
        <v/>
      </c>
      <c r="Y79" s="160" t="str">
        <f t="shared" si="124"/>
        <v/>
      </c>
      <c r="Z79" s="161" t="str">
        <f t="shared" si="124"/>
        <v/>
      </c>
      <c r="AA79" s="162" t="str">
        <f t="shared" si="125"/>
        <v/>
      </c>
      <c r="AB79" s="160" t="str">
        <f t="shared" si="126"/>
        <v/>
      </c>
      <c r="AC79" s="160" t="str">
        <f t="shared" si="126"/>
        <v/>
      </c>
      <c r="AD79" s="161" t="str">
        <f t="shared" si="126"/>
        <v/>
      </c>
      <c r="AE79" s="162" t="str">
        <f t="shared" si="127"/>
        <v/>
      </c>
      <c r="AF79" s="160" t="str">
        <f t="shared" si="128"/>
        <v/>
      </c>
      <c r="AG79" s="160" t="str">
        <f t="shared" si="128"/>
        <v/>
      </c>
      <c r="AH79" s="161" t="str">
        <f t="shared" si="128"/>
        <v/>
      </c>
      <c r="AI79" s="162" t="str">
        <f t="shared" si="129"/>
        <v/>
      </c>
      <c r="AJ79" s="160" t="str">
        <f t="shared" si="90"/>
        <v/>
      </c>
      <c r="AK79" s="160" t="str">
        <f t="shared" si="91"/>
        <v/>
      </c>
      <c r="AL79" s="161" t="str">
        <f t="shared" si="92"/>
        <v/>
      </c>
      <c r="AM79" s="162" t="str">
        <f t="shared" si="130"/>
        <v/>
      </c>
      <c r="AN79" s="160" t="str">
        <f t="shared" si="93"/>
        <v/>
      </c>
      <c r="AO79" s="160" t="str">
        <f t="shared" si="94"/>
        <v/>
      </c>
      <c r="AP79" s="161" t="str">
        <f t="shared" si="95"/>
        <v/>
      </c>
      <c r="AQ79" s="162" t="str">
        <f t="shared" si="131"/>
        <v/>
      </c>
      <c r="AR79" s="160" t="str">
        <f t="shared" si="96"/>
        <v/>
      </c>
      <c r="AS79" s="160" t="str">
        <f t="shared" si="97"/>
        <v/>
      </c>
      <c r="AT79" s="161" t="str">
        <f t="shared" si="98"/>
        <v/>
      </c>
      <c r="AU79" s="162" t="str">
        <f t="shared" si="132"/>
        <v/>
      </c>
      <c r="AV79" s="160" t="str">
        <f t="shared" si="99"/>
        <v/>
      </c>
      <c r="AW79" s="160" t="str">
        <f t="shared" si="100"/>
        <v/>
      </c>
      <c r="AX79" s="161" t="str">
        <f t="shared" si="101"/>
        <v/>
      </c>
      <c r="AY79" s="162" t="str">
        <f t="shared" si="133"/>
        <v/>
      </c>
      <c r="AZ79" s="160" t="str">
        <f t="shared" si="102"/>
        <v/>
      </c>
      <c r="BA79" s="160" t="str">
        <f t="shared" si="103"/>
        <v/>
      </c>
      <c r="BB79" s="161" t="str">
        <f t="shared" si="104"/>
        <v/>
      </c>
      <c r="BC79" s="162" t="str">
        <f t="shared" si="134"/>
        <v/>
      </c>
      <c r="BD79" s="160" t="str">
        <f t="shared" si="105"/>
        <v/>
      </c>
      <c r="BE79" s="160" t="str">
        <f t="shared" si="106"/>
        <v/>
      </c>
      <c r="BF79" s="161" t="str">
        <f t="shared" si="107"/>
        <v/>
      </c>
      <c r="BG79" s="199" t="str">
        <f t="shared" si="135"/>
        <v/>
      </c>
      <c r="BH79" s="200" t="str">
        <f t="shared" si="136"/>
        <v/>
      </c>
      <c r="BI79" s="200" t="str">
        <f t="shared" si="137"/>
        <v/>
      </c>
      <c r="BJ79" s="201" t="str">
        <f t="shared" si="138"/>
        <v/>
      </c>
      <c r="BK79" s="199" t="str">
        <f t="shared" si="139"/>
        <v/>
      </c>
      <c r="BL79" s="200" t="str">
        <f t="shared" si="108"/>
        <v/>
      </c>
      <c r="BM79" s="200" t="str">
        <f t="shared" si="109"/>
        <v/>
      </c>
      <c r="BN79" s="201" t="str">
        <f t="shared" si="110"/>
        <v/>
      </c>
      <c r="BO79" s="199" t="str">
        <f t="shared" si="140"/>
        <v/>
      </c>
      <c r="BP79" s="200" t="str">
        <f t="shared" si="111"/>
        <v/>
      </c>
      <c r="BQ79" s="200" t="str">
        <f t="shared" si="112"/>
        <v/>
      </c>
      <c r="BR79" s="202" t="str">
        <f t="shared" si="113"/>
        <v/>
      </c>
      <c r="BS79" s="199" t="str">
        <f t="shared" si="141"/>
        <v/>
      </c>
      <c r="BT79" s="200" t="str">
        <f t="shared" si="114"/>
        <v/>
      </c>
      <c r="BU79" s="200" t="str">
        <f t="shared" si="115"/>
        <v/>
      </c>
      <c r="BV79" s="201" t="str">
        <f t="shared" si="116"/>
        <v/>
      </c>
    </row>
    <row r="80" spans="1:74" s="2" customFormat="1" ht="33" customHeight="1" x14ac:dyDescent="0.25">
      <c r="A80" s="110"/>
      <c r="B80" s="106"/>
      <c r="C80" s="159" t="str">
        <f t="shared" si="117"/>
        <v/>
      </c>
      <c r="D80" s="160"/>
      <c r="E80" s="160"/>
      <c r="F80" s="161"/>
      <c r="G80" s="159" t="str">
        <f t="shared" si="118"/>
        <v/>
      </c>
      <c r="H80" s="160"/>
      <c r="I80" s="160"/>
      <c r="J80" s="161"/>
      <c r="K80" s="159" t="str">
        <f t="shared" si="119"/>
        <v/>
      </c>
      <c r="L80" s="160"/>
      <c r="M80" s="160"/>
      <c r="N80" s="161"/>
      <c r="O80" s="159" t="str">
        <f t="shared" si="120"/>
        <v/>
      </c>
      <c r="P80" s="160"/>
      <c r="Q80" s="160"/>
      <c r="R80" s="161"/>
      <c r="S80" s="162" t="str">
        <f t="shared" si="121"/>
        <v/>
      </c>
      <c r="T80" s="160" t="str">
        <f t="shared" si="122"/>
        <v/>
      </c>
      <c r="U80" s="160" t="str">
        <f t="shared" si="122"/>
        <v/>
      </c>
      <c r="V80" s="161" t="str">
        <f t="shared" si="122"/>
        <v/>
      </c>
      <c r="W80" s="162" t="str">
        <f t="shared" si="123"/>
        <v/>
      </c>
      <c r="X80" s="160" t="str">
        <f t="shared" si="124"/>
        <v/>
      </c>
      <c r="Y80" s="160" t="str">
        <f t="shared" si="124"/>
        <v/>
      </c>
      <c r="Z80" s="161" t="str">
        <f t="shared" si="124"/>
        <v/>
      </c>
      <c r="AA80" s="162" t="str">
        <f t="shared" si="125"/>
        <v/>
      </c>
      <c r="AB80" s="160" t="str">
        <f t="shared" si="126"/>
        <v/>
      </c>
      <c r="AC80" s="160" t="str">
        <f t="shared" si="126"/>
        <v/>
      </c>
      <c r="AD80" s="161" t="str">
        <f t="shared" si="126"/>
        <v/>
      </c>
      <c r="AE80" s="162" t="str">
        <f t="shared" si="127"/>
        <v/>
      </c>
      <c r="AF80" s="160" t="str">
        <f t="shared" si="128"/>
        <v/>
      </c>
      <c r="AG80" s="160" t="str">
        <f t="shared" si="128"/>
        <v/>
      </c>
      <c r="AH80" s="161" t="str">
        <f t="shared" si="128"/>
        <v/>
      </c>
      <c r="AI80" s="162" t="str">
        <f t="shared" si="129"/>
        <v/>
      </c>
      <c r="AJ80" s="160" t="str">
        <f t="shared" si="90"/>
        <v/>
      </c>
      <c r="AK80" s="160" t="str">
        <f t="shared" si="91"/>
        <v/>
      </c>
      <c r="AL80" s="161" t="str">
        <f t="shared" si="92"/>
        <v/>
      </c>
      <c r="AM80" s="162" t="str">
        <f t="shared" si="130"/>
        <v/>
      </c>
      <c r="AN80" s="160" t="str">
        <f t="shared" si="93"/>
        <v/>
      </c>
      <c r="AO80" s="160" t="str">
        <f t="shared" si="94"/>
        <v/>
      </c>
      <c r="AP80" s="161" t="str">
        <f t="shared" si="95"/>
        <v/>
      </c>
      <c r="AQ80" s="162" t="str">
        <f t="shared" si="131"/>
        <v/>
      </c>
      <c r="AR80" s="160" t="str">
        <f t="shared" si="96"/>
        <v/>
      </c>
      <c r="AS80" s="160" t="str">
        <f t="shared" si="97"/>
        <v/>
      </c>
      <c r="AT80" s="161" t="str">
        <f t="shared" si="98"/>
        <v/>
      </c>
      <c r="AU80" s="162" t="str">
        <f t="shared" si="132"/>
        <v/>
      </c>
      <c r="AV80" s="160" t="str">
        <f t="shared" si="99"/>
        <v/>
      </c>
      <c r="AW80" s="160" t="str">
        <f t="shared" si="100"/>
        <v/>
      </c>
      <c r="AX80" s="161" t="str">
        <f t="shared" si="101"/>
        <v/>
      </c>
      <c r="AY80" s="162" t="str">
        <f t="shared" si="133"/>
        <v/>
      </c>
      <c r="AZ80" s="160" t="str">
        <f t="shared" si="102"/>
        <v/>
      </c>
      <c r="BA80" s="160" t="str">
        <f t="shared" si="103"/>
        <v/>
      </c>
      <c r="BB80" s="161" t="str">
        <f t="shared" si="104"/>
        <v/>
      </c>
      <c r="BC80" s="162" t="str">
        <f t="shared" si="134"/>
        <v/>
      </c>
      <c r="BD80" s="160" t="str">
        <f t="shared" si="105"/>
        <v/>
      </c>
      <c r="BE80" s="160" t="str">
        <f t="shared" si="106"/>
        <v/>
      </c>
      <c r="BF80" s="161" t="str">
        <f t="shared" si="107"/>
        <v/>
      </c>
      <c r="BG80" s="199" t="str">
        <f t="shared" si="135"/>
        <v/>
      </c>
      <c r="BH80" s="200" t="str">
        <f t="shared" si="136"/>
        <v/>
      </c>
      <c r="BI80" s="200" t="str">
        <f t="shared" si="137"/>
        <v/>
      </c>
      <c r="BJ80" s="201" t="str">
        <f t="shared" si="138"/>
        <v/>
      </c>
      <c r="BK80" s="199" t="str">
        <f t="shared" si="139"/>
        <v/>
      </c>
      <c r="BL80" s="200" t="str">
        <f t="shared" si="108"/>
        <v/>
      </c>
      <c r="BM80" s="200" t="str">
        <f t="shared" si="109"/>
        <v/>
      </c>
      <c r="BN80" s="201" t="str">
        <f t="shared" si="110"/>
        <v/>
      </c>
      <c r="BO80" s="199" t="str">
        <f t="shared" si="140"/>
        <v/>
      </c>
      <c r="BP80" s="200" t="str">
        <f t="shared" si="111"/>
        <v/>
      </c>
      <c r="BQ80" s="200" t="str">
        <f t="shared" si="112"/>
        <v/>
      </c>
      <c r="BR80" s="202" t="str">
        <f t="shared" si="113"/>
        <v/>
      </c>
      <c r="BS80" s="199" t="str">
        <f t="shared" si="141"/>
        <v/>
      </c>
      <c r="BT80" s="200" t="str">
        <f t="shared" si="114"/>
        <v/>
      </c>
      <c r="BU80" s="200" t="str">
        <f t="shared" si="115"/>
        <v/>
      </c>
      <c r="BV80" s="201" t="str">
        <f t="shared" si="116"/>
        <v/>
      </c>
    </row>
    <row r="81" spans="1:74" s="2" customFormat="1" ht="33" customHeight="1" x14ac:dyDescent="0.25">
      <c r="A81" s="110"/>
      <c r="B81" s="106"/>
      <c r="C81" s="159" t="str">
        <f t="shared" si="117"/>
        <v/>
      </c>
      <c r="D81" s="160"/>
      <c r="E81" s="160"/>
      <c r="F81" s="161"/>
      <c r="G81" s="159" t="str">
        <f t="shared" si="118"/>
        <v/>
      </c>
      <c r="H81" s="160"/>
      <c r="I81" s="160"/>
      <c r="J81" s="161"/>
      <c r="K81" s="159" t="str">
        <f t="shared" si="119"/>
        <v/>
      </c>
      <c r="L81" s="160"/>
      <c r="M81" s="160"/>
      <c r="N81" s="161"/>
      <c r="O81" s="159" t="str">
        <f t="shared" si="120"/>
        <v/>
      </c>
      <c r="P81" s="160"/>
      <c r="Q81" s="160"/>
      <c r="R81" s="161"/>
      <c r="S81" s="162" t="str">
        <f t="shared" si="121"/>
        <v/>
      </c>
      <c r="T81" s="160" t="str">
        <f t="shared" si="122"/>
        <v/>
      </c>
      <c r="U81" s="160" t="str">
        <f t="shared" si="122"/>
        <v/>
      </c>
      <c r="V81" s="161" t="str">
        <f t="shared" si="122"/>
        <v/>
      </c>
      <c r="W81" s="162" t="str">
        <f t="shared" si="123"/>
        <v/>
      </c>
      <c r="X81" s="160" t="str">
        <f t="shared" si="124"/>
        <v/>
      </c>
      <c r="Y81" s="160" t="str">
        <f t="shared" si="124"/>
        <v/>
      </c>
      <c r="Z81" s="161" t="str">
        <f t="shared" si="124"/>
        <v/>
      </c>
      <c r="AA81" s="162" t="str">
        <f t="shared" si="125"/>
        <v/>
      </c>
      <c r="AB81" s="160" t="str">
        <f t="shared" si="126"/>
        <v/>
      </c>
      <c r="AC81" s="160" t="str">
        <f t="shared" si="126"/>
        <v/>
      </c>
      <c r="AD81" s="161" t="str">
        <f t="shared" si="126"/>
        <v/>
      </c>
      <c r="AE81" s="162" t="str">
        <f t="shared" si="127"/>
        <v/>
      </c>
      <c r="AF81" s="160" t="str">
        <f t="shared" si="128"/>
        <v/>
      </c>
      <c r="AG81" s="160" t="str">
        <f t="shared" si="128"/>
        <v/>
      </c>
      <c r="AH81" s="161" t="str">
        <f t="shared" si="128"/>
        <v/>
      </c>
      <c r="AI81" s="162" t="str">
        <f t="shared" si="129"/>
        <v/>
      </c>
      <c r="AJ81" s="160" t="str">
        <f t="shared" si="90"/>
        <v/>
      </c>
      <c r="AK81" s="160" t="str">
        <f t="shared" si="91"/>
        <v/>
      </c>
      <c r="AL81" s="161" t="str">
        <f t="shared" si="92"/>
        <v/>
      </c>
      <c r="AM81" s="162" t="str">
        <f t="shared" si="130"/>
        <v/>
      </c>
      <c r="AN81" s="160" t="str">
        <f t="shared" si="93"/>
        <v/>
      </c>
      <c r="AO81" s="160" t="str">
        <f t="shared" si="94"/>
        <v/>
      </c>
      <c r="AP81" s="161" t="str">
        <f t="shared" si="95"/>
        <v/>
      </c>
      <c r="AQ81" s="162" t="str">
        <f t="shared" si="131"/>
        <v/>
      </c>
      <c r="AR81" s="160" t="str">
        <f t="shared" si="96"/>
        <v/>
      </c>
      <c r="AS81" s="160" t="str">
        <f t="shared" si="97"/>
        <v/>
      </c>
      <c r="AT81" s="161" t="str">
        <f t="shared" si="98"/>
        <v/>
      </c>
      <c r="AU81" s="162" t="str">
        <f t="shared" si="132"/>
        <v/>
      </c>
      <c r="AV81" s="160" t="str">
        <f t="shared" si="99"/>
        <v/>
      </c>
      <c r="AW81" s="160" t="str">
        <f t="shared" si="100"/>
        <v/>
      </c>
      <c r="AX81" s="161" t="str">
        <f t="shared" si="101"/>
        <v/>
      </c>
      <c r="AY81" s="162" t="str">
        <f t="shared" si="133"/>
        <v/>
      </c>
      <c r="AZ81" s="160" t="str">
        <f t="shared" si="102"/>
        <v/>
      </c>
      <c r="BA81" s="160" t="str">
        <f t="shared" si="103"/>
        <v/>
      </c>
      <c r="BB81" s="161" t="str">
        <f t="shared" si="104"/>
        <v/>
      </c>
      <c r="BC81" s="162" t="str">
        <f t="shared" si="134"/>
        <v/>
      </c>
      <c r="BD81" s="160" t="str">
        <f t="shared" si="105"/>
        <v/>
      </c>
      <c r="BE81" s="160" t="str">
        <f t="shared" si="106"/>
        <v/>
      </c>
      <c r="BF81" s="161" t="str">
        <f t="shared" si="107"/>
        <v/>
      </c>
      <c r="BG81" s="199" t="str">
        <f t="shared" si="135"/>
        <v/>
      </c>
      <c r="BH81" s="200" t="str">
        <f t="shared" si="136"/>
        <v/>
      </c>
      <c r="BI81" s="200" t="str">
        <f t="shared" si="137"/>
        <v/>
      </c>
      <c r="BJ81" s="201" t="str">
        <f t="shared" si="138"/>
        <v/>
      </c>
      <c r="BK81" s="199" t="str">
        <f t="shared" si="139"/>
        <v/>
      </c>
      <c r="BL81" s="200" t="str">
        <f t="shared" si="108"/>
        <v/>
      </c>
      <c r="BM81" s="200" t="str">
        <f t="shared" si="109"/>
        <v/>
      </c>
      <c r="BN81" s="201" t="str">
        <f t="shared" si="110"/>
        <v/>
      </c>
      <c r="BO81" s="199" t="str">
        <f t="shared" si="140"/>
        <v/>
      </c>
      <c r="BP81" s="200" t="str">
        <f t="shared" si="111"/>
        <v/>
      </c>
      <c r="BQ81" s="200" t="str">
        <f t="shared" si="112"/>
        <v/>
      </c>
      <c r="BR81" s="202" t="str">
        <f t="shared" si="113"/>
        <v/>
      </c>
      <c r="BS81" s="199" t="str">
        <f t="shared" si="141"/>
        <v/>
      </c>
      <c r="BT81" s="200" t="str">
        <f t="shared" si="114"/>
        <v/>
      </c>
      <c r="BU81" s="200" t="str">
        <f t="shared" si="115"/>
        <v/>
      </c>
      <c r="BV81" s="201" t="str">
        <f t="shared" si="116"/>
        <v/>
      </c>
    </row>
    <row r="82" spans="1:74" s="2" customFormat="1" ht="33" customHeight="1" x14ac:dyDescent="0.25">
      <c r="A82" s="110"/>
      <c r="B82" s="106"/>
      <c r="C82" s="159" t="str">
        <f t="shared" si="117"/>
        <v/>
      </c>
      <c r="D82" s="160"/>
      <c r="E82" s="160"/>
      <c r="F82" s="161"/>
      <c r="G82" s="159" t="str">
        <f t="shared" si="118"/>
        <v/>
      </c>
      <c r="H82" s="160"/>
      <c r="I82" s="160"/>
      <c r="J82" s="161"/>
      <c r="K82" s="159" t="str">
        <f t="shared" si="119"/>
        <v/>
      </c>
      <c r="L82" s="160"/>
      <c r="M82" s="160"/>
      <c r="N82" s="161"/>
      <c r="O82" s="159" t="str">
        <f t="shared" si="120"/>
        <v/>
      </c>
      <c r="P82" s="160"/>
      <c r="Q82" s="160"/>
      <c r="R82" s="161"/>
      <c r="S82" s="162" t="str">
        <f t="shared" si="121"/>
        <v/>
      </c>
      <c r="T82" s="160" t="str">
        <f t="shared" si="122"/>
        <v/>
      </c>
      <c r="U82" s="160" t="str">
        <f t="shared" si="122"/>
        <v/>
      </c>
      <c r="V82" s="161" t="str">
        <f t="shared" si="122"/>
        <v/>
      </c>
      <c r="W82" s="162" t="str">
        <f t="shared" si="123"/>
        <v/>
      </c>
      <c r="X82" s="160" t="str">
        <f t="shared" si="124"/>
        <v/>
      </c>
      <c r="Y82" s="160" t="str">
        <f t="shared" si="124"/>
        <v/>
      </c>
      <c r="Z82" s="161" t="str">
        <f t="shared" si="124"/>
        <v/>
      </c>
      <c r="AA82" s="162" t="str">
        <f t="shared" si="125"/>
        <v/>
      </c>
      <c r="AB82" s="160" t="str">
        <f t="shared" si="126"/>
        <v/>
      </c>
      <c r="AC82" s="160" t="str">
        <f t="shared" si="126"/>
        <v/>
      </c>
      <c r="AD82" s="161" t="str">
        <f t="shared" si="126"/>
        <v/>
      </c>
      <c r="AE82" s="162" t="str">
        <f t="shared" si="127"/>
        <v/>
      </c>
      <c r="AF82" s="160" t="str">
        <f t="shared" si="128"/>
        <v/>
      </c>
      <c r="AG82" s="160" t="str">
        <f t="shared" si="128"/>
        <v/>
      </c>
      <c r="AH82" s="161" t="str">
        <f t="shared" si="128"/>
        <v/>
      </c>
      <c r="AI82" s="162" t="str">
        <f t="shared" si="129"/>
        <v/>
      </c>
      <c r="AJ82" s="160" t="str">
        <f t="shared" si="90"/>
        <v/>
      </c>
      <c r="AK82" s="160" t="str">
        <f t="shared" si="91"/>
        <v/>
      </c>
      <c r="AL82" s="161" t="str">
        <f t="shared" si="92"/>
        <v/>
      </c>
      <c r="AM82" s="162" t="str">
        <f t="shared" si="130"/>
        <v/>
      </c>
      <c r="AN82" s="160" t="str">
        <f t="shared" si="93"/>
        <v/>
      </c>
      <c r="AO82" s="160" t="str">
        <f t="shared" si="94"/>
        <v/>
      </c>
      <c r="AP82" s="161" t="str">
        <f t="shared" si="95"/>
        <v/>
      </c>
      <c r="AQ82" s="162" t="str">
        <f t="shared" si="131"/>
        <v/>
      </c>
      <c r="AR82" s="160" t="str">
        <f t="shared" si="96"/>
        <v/>
      </c>
      <c r="AS82" s="160" t="str">
        <f t="shared" si="97"/>
        <v/>
      </c>
      <c r="AT82" s="161" t="str">
        <f t="shared" si="98"/>
        <v/>
      </c>
      <c r="AU82" s="162" t="str">
        <f t="shared" si="132"/>
        <v/>
      </c>
      <c r="AV82" s="160" t="str">
        <f t="shared" si="99"/>
        <v/>
      </c>
      <c r="AW82" s="160" t="str">
        <f t="shared" si="100"/>
        <v/>
      </c>
      <c r="AX82" s="161" t="str">
        <f t="shared" si="101"/>
        <v/>
      </c>
      <c r="AY82" s="162" t="str">
        <f t="shared" si="133"/>
        <v/>
      </c>
      <c r="AZ82" s="160" t="str">
        <f t="shared" si="102"/>
        <v/>
      </c>
      <c r="BA82" s="160" t="str">
        <f t="shared" si="103"/>
        <v/>
      </c>
      <c r="BB82" s="161" t="str">
        <f t="shared" si="104"/>
        <v/>
      </c>
      <c r="BC82" s="162" t="str">
        <f t="shared" si="134"/>
        <v/>
      </c>
      <c r="BD82" s="160" t="str">
        <f t="shared" si="105"/>
        <v/>
      </c>
      <c r="BE82" s="160" t="str">
        <f t="shared" si="106"/>
        <v/>
      </c>
      <c r="BF82" s="161" t="str">
        <f t="shared" si="107"/>
        <v/>
      </c>
      <c r="BG82" s="199" t="str">
        <f t="shared" si="135"/>
        <v/>
      </c>
      <c r="BH82" s="200" t="str">
        <f t="shared" si="136"/>
        <v/>
      </c>
      <c r="BI82" s="200" t="str">
        <f t="shared" si="137"/>
        <v/>
      </c>
      <c r="BJ82" s="201" t="str">
        <f t="shared" si="138"/>
        <v/>
      </c>
      <c r="BK82" s="199" t="str">
        <f t="shared" si="139"/>
        <v/>
      </c>
      <c r="BL82" s="200" t="str">
        <f t="shared" si="108"/>
        <v/>
      </c>
      <c r="BM82" s="200" t="str">
        <f t="shared" si="109"/>
        <v/>
      </c>
      <c r="BN82" s="201" t="str">
        <f t="shared" si="110"/>
        <v/>
      </c>
      <c r="BO82" s="199" t="str">
        <f t="shared" si="140"/>
        <v/>
      </c>
      <c r="BP82" s="200" t="str">
        <f t="shared" si="111"/>
        <v/>
      </c>
      <c r="BQ82" s="200" t="str">
        <f t="shared" si="112"/>
        <v/>
      </c>
      <c r="BR82" s="202" t="str">
        <f t="shared" si="113"/>
        <v/>
      </c>
      <c r="BS82" s="199" t="str">
        <f t="shared" si="141"/>
        <v/>
      </c>
      <c r="BT82" s="200" t="str">
        <f t="shared" si="114"/>
        <v/>
      </c>
      <c r="BU82" s="200" t="str">
        <f t="shared" si="115"/>
        <v/>
      </c>
      <c r="BV82" s="201" t="str">
        <f t="shared" si="116"/>
        <v/>
      </c>
    </row>
    <row r="83" spans="1:74" s="2" customFormat="1" ht="33" customHeight="1" x14ac:dyDescent="0.25">
      <c r="A83" s="110"/>
      <c r="B83" s="106"/>
      <c r="C83" s="159" t="str">
        <f t="shared" si="117"/>
        <v/>
      </c>
      <c r="D83" s="160"/>
      <c r="E83" s="160"/>
      <c r="F83" s="161"/>
      <c r="G83" s="159" t="str">
        <f t="shared" si="118"/>
        <v/>
      </c>
      <c r="H83" s="160"/>
      <c r="I83" s="160"/>
      <c r="J83" s="161"/>
      <c r="K83" s="159" t="str">
        <f t="shared" si="119"/>
        <v/>
      </c>
      <c r="L83" s="160"/>
      <c r="M83" s="160"/>
      <c r="N83" s="161"/>
      <c r="O83" s="159" t="str">
        <f t="shared" si="120"/>
        <v/>
      </c>
      <c r="P83" s="160"/>
      <c r="Q83" s="160"/>
      <c r="R83" s="161"/>
      <c r="S83" s="162" t="str">
        <f t="shared" si="121"/>
        <v/>
      </c>
      <c r="T83" s="160" t="str">
        <f t="shared" si="122"/>
        <v/>
      </c>
      <c r="U83" s="160" t="str">
        <f t="shared" si="122"/>
        <v/>
      </c>
      <c r="V83" s="161" t="str">
        <f t="shared" si="122"/>
        <v/>
      </c>
      <c r="W83" s="162" t="str">
        <f t="shared" si="123"/>
        <v/>
      </c>
      <c r="X83" s="160" t="str">
        <f t="shared" si="124"/>
        <v/>
      </c>
      <c r="Y83" s="160" t="str">
        <f t="shared" si="124"/>
        <v/>
      </c>
      <c r="Z83" s="161" t="str">
        <f t="shared" si="124"/>
        <v/>
      </c>
      <c r="AA83" s="162" t="str">
        <f t="shared" si="125"/>
        <v/>
      </c>
      <c r="AB83" s="160" t="str">
        <f t="shared" si="126"/>
        <v/>
      </c>
      <c r="AC83" s="160" t="str">
        <f t="shared" si="126"/>
        <v/>
      </c>
      <c r="AD83" s="161" t="str">
        <f t="shared" si="126"/>
        <v/>
      </c>
      <c r="AE83" s="162" t="str">
        <f t="shared" si="127"/>
        <v/>
      </c>
      <c r="AF83" s="160" t="str">
        <f t="shared" si="128"/>
        <v/>
      </c>
      <c r="AG83" s="160" t="str">
        <f t="shared" si="128"/>
        <v/>
      </c>
      <c r="AH83" s="161" t="str">
        <f t="shared" si="128"/>
        <v/>
      </c>
      <c r="AI83" s="162" t="str">
        <f t="shared" si="129"/>
        <v/>
      </c>
      <c r="AJ83" s="160" t="str">
        <f t="shared" si="90"/>
        <v/>
      </c>
      <c r="AK83" s="160" t="str">
        <f t="shared" si="91"/>
        <v/>
      </c>
      <c r="AL83" s="161" t="str">
        <f t="shared" si="92"/>
        <v/>
      </c>
      <c r="AM83" s="162" t="str">
        <f t="shared" si="130"/>
        <v/>
      </c>
      <c r="AN83" s="160" t="str">
        <f t="shared" si="93"/>
        <v/>
      </c>
      <c r="AO83" s="160" t="str">
        <f t="shared" si="94"/>
        <v/>
      </c>
      <c r="AP83" s="161" t="str">
        <f t="shared" si="95"/>
        <v/>
      </c>
      <c r="AQ83" s="162" t="str">
        <f t="shared" si="131"/>
        <v/>
      </c>
      <c r="AR83" s="160" t="str">
        <f t="shared" si="96"/>
        <v/>
      </c>
      <c r="AS83" s="160" t="str">
        <f t="shared" si="97"/>
        <v/>
      </c>
      <c r="AT83" s="161" t="str">
        <f t="shared" si="98"/>
        <v/>
      </c>
      <c r="AU83" s="162" t="str">
        <f t="shared" si="132"/>
        <v/>
      </c>
      <c r="AV83" s="160" t="str">
        <f t="shared" si="99"/>
        <v/>
      </c>
      <c r="AW83" s="160" t="str">
        <f t="shared" si="100"/>
        <v/>
      </c>
      <c r="AX83" s="161" t="str">
        <f t="shared" si="101"/>
        <v/>
      </c>
      <c r="AY83" s="162" t="str">
        <f t="shared" si="133"/>
        <v/>
      </c>
      <c r="AZ83" s="160" t="str">
        <f t="shared" si="102"/>
        <v/>
      </c>
      <c r="BA83" s="160" t="str">
        <f t="shared" si="103"/>
        <v/>
      </c>
      <c r="BB83" s="161" t="str">
        <f t="shared" si="104"/>
        <v/>
      </c>
      <c r="BC83" s="162" t="str">
        <f t="shared" si="134"/>
        <v/>
      </c>
      <c r="BD83" s="160" t="str">
        <f t="shared" si="105"/>
        <v/>
      </c>
      <c r="BE83" s="160" t="str">
        <f t="shared" si="106"/>
        <v/>
      </c>
      <c r="BF83" s="161" t="str">
        <f t="shared" si="107"/>
        <v/>
      </c>
      <c r="BG83" s="199" t="str">
        <f t="shared" si="135"/>
        <v/>
      </c>
      <c r="BH83" s="200" t="str">
        <f t="shared" si="136"/>
        <v/>
      </c>
      <c r="BI83" s="200" t="str">
        <f t="shared" si="137"/>
        <v/>
      </c>
      <c r="BJ83" s="201" t="str">
        <f t="shared" si="138"/>
        <v/>
      </c>
      <c r="BK83" s="199" t="str">
        <f t="shared" si="139"/>
        <v/>
      </c>
      <c r="BL83" s="200" t="str">
        <f t="shared" si="108"/>
        <v/>
      </c>
      <c r="BM83" s="200" t="str">
        <f t="shared" si="109"/>
        <v/>
      </c>
      <c r="BN83" s="201" t="str">
        <f t="shared" si="110"/>
        <v/>
      </c>
      <c r="BO83" s="199" t="str">
        <f t="shared" si="140"/>
        <v/>
      </c>
      <c r="BP83" s="200" t="str">
        <f t="shared" si="111"/>
        <v/>
      </c>
      <c r="BQ83" s="200" t="str">
        <f t="shared" si="112"/>
        <v/>
      </c>
      <c r="BR83" s="202" t="str">
        <f t="shared" si="113"/>
        <v/>
      </c>
      <c r="BS83" s="199" t="str">
        <f t="shared" si="141"/>
        <v/>
      </c>
      <c r="BT83" s="200" t="str">
        <f t="shared" si="114"/>
        <v/>
      </c>
      <c r="BU83" s="200" t="str">
        <f t="shared" si="115"/>
        <v/>
      </c>
      <c r="BV83" s="201" t="str">
        <f t="shared" si="116"/>
        <v/>
      </c>
    </row>
    <row r="84" spans="1:74" s="2" customFormat="1" ht="33" customHeight="1" x14ac:dyDescent="0.25">
      <c r="A84" s="110"/>
      <c r="B84" s="106"/>
      <c r="C84" s="159" t="str">
        <f t="shared" si="117"/>
        <v/>
      </c>
      <c r="D84" s="160"/>
      <c r="E84" s="160"/>
      <c r="F84" s="161"/>
      <c r="G84" s="159" t="str">
        <f t="shared" si="118"/>
        <v/>
      </c>
      <c r="H84" s="160"/>
      <c r="I84" s="160"/>
      <c r="J84" s="161"/>
      <c r="K84" s="159" t="str">
        <f t="shared" si="119"/>
        <v/>
      </c>
      <c r="L84" s="160"/>
      <c r="M84" s="160"/>
      <c r="N84" s="161"/>
      <c r="O84" s="159" t="str">
        <f t="shared" si="120"/>
        <v/>
      </c>
      <c r="P84" s="160"/>
      <c r="Q84" s="160"/>
      <c r="R84" s="161"/>
      <c r="S84" s="162" t="str">
        <f t="shared" si="121"/>
        <v/>
      </c>
      <c r="T84" s="160" t="str">
        <f t="shared" si="122"/>
        <v/>
      </c>
      <c r="U84" s="160" t="str">
        <f t="shared" si="122"/>
        <v/>
      </c>
      <c r="V84" s="161" t="str">
        <f t="shared" si="122"/>
        <v/>
      </c>
      <c r="W84" s="162" t="str">
        <f t="shared" si="123"/>
        <v/>
      </c>
      <c r="X84" s="160" t="str">
        <f t="shared" si="124"/>
        <v/>
      </c>
      <c r="Y84" s="160" t="str">
        <f t="shared" si="124"/>
        <v/>
      </c>
      <c r="Z84" s="161" t="str">
        <f t="shared" si="124"/>
        <v/>
      </c>
      <c r="AA84" s="162" t="str">
        <f t="shared" si="125"/>
        <v/>
      </c>
      <c r="AB84" s="160" t="str">
        <f t="shared" si="126"/>
        <v/>
      </c>
      <c r="AC84" s="160" t="str">
        <f t="shared" si="126"/>
        <v/>
      </c>
      <c r="AD84" s="161" t="str">
        <f t="shared" si="126"/>
        <v/>
      </c>
      <c r="AE84" s="162" t="str">
        <f t="shared" si="127"/>
        <v/>
      </c>
      <c r="AF84" s="160" t="str">
        <f t="shared" si="128"/>
        <v/>
      </c>
      <c r="AG84" s="160" t="str">
        <f t="shared" si="128"/>
        <v/>
      </c>
      <c r="AH84" s="161" t="str">
        <f t="shared" si="128"/>
        <v/>
      </c>
      <c r="AI84" s="162" t="str">
        <f t="shared" si="129"/>
        <v/>
      </c>
      <c r="AJ84" s="160" t="str">
        <f t="shared" si="90"/>
        <v/>
      </c>
      <c r="AK84" s="160" t="str">
        <f t="shared" si="91"/>
        <v/>
      </c>
      <c r="AL84" s="161" t="str">
        <f t="shared" si="92"/>
        <v/>
      </c>
      <c r="AM84" s="163" t="str">
        <f t="shared" si="130"/>
        <v/>
      </c>
      <c r="AN84" s="160" t="str">
        <f t="shared" si="93"/>
        <v/>
      </c>
      <c r="AO84" s="160" t="str">
        <f t="shared" si="94"/>
        <v/>
      </c>
      <c r="AP84" s="161" t="str">
        <f t="shared" si="95"/>
        <v/>
      </c>
      <c r="AQ84" s="163" t="str">
        <f t="shared" si="131"/>
        <v/>
      </c>
      <c r="AR84" s="160" t="str">
        <f t="shared" si="96"/>
        <v/>
      </c>
      <c r="AS84" s="160" t="str">
        <f t="shared" si="97"/>
        <v/>
      </c>
      <c r="AT84" s="161" t="str">
        <f t="shared" si="98"/>
        <v/>
      </c>
      <c r="AU84" s="162" t="str">
        <f t="shared" si="132"/>
        <v/>
      </c>
      <c r="AV84" s="160" t="str">
        <f t="shared" si="99"/>
        <v/>
      </c>
      <c r="AW84" s="160" t="str">
        <f t="shared" si="100"/>
        <v/>
      </c>
      <c r="AX84" s="161" t="str">
        <f t="shared" si="101"/>
        <v/>
      </c>
      <c r="AY84" s="162" t="str">
        <f t="shared" si="133"/>
        <v/>
      </c>
      <c r="AZ84" s="160" t="str">
        <f t="shared" si="102"/>
        <v/>
      </c>
      <c r="BA84" s="160" t="str">
        <f t="shared" si="103"/>
        <v/>
      </c>
      <c r="BB84" s="161" t="str">
        <f t="shared" si="104"/>
        <v/>
      </c>
      <c r="BC84" s="162" t="str">
        <f t="shared" si="134"/>
        <v/>
      </c>
      <c r="BD84" s="160" t="str">
        <f t="shared" si="105"/>
        <v/>
      </c>
      <c r="BE84" s="160" t="str">
        <f t="shared" si="106"/>
        <v/>
      </c>
      <c r="BF84" s="161" t="str">
        <f t="shared" si="107"/>
        <v/>
      </c>
      <c r="BG84" s="199" t="str">
        <f t="shared" si="135"/>
        <v/>
      </c>
      <c r="BH84" s="200" t="str">
        <f t="shared" si="136"/>
        <v/>
      </c>
      <c r="BI84" s="200" t="str">
        <f t="shared" si="137"/>
        <v/>
      </c>
      <c r="BJ84" s="201" t="str">
        <f t="shared" si="138"/>
        <v/>
      </c>
      <c r="BK84" s="199" t="str">
        <f t="shared" si="139"/>
        <v/>
      </c>
      <c r="BL84" s="200" t="str">
        <f t="shared" si="108"/>
        <v/>
      </c>
      <c r="BM84" s="200" t="str">
        <f t="shared" si="109"/>
        <v/>
      </c>
      <c r="BN84" s="201" t="str">
        <f t="shared" si="110"/>
        <v/>
      </c>
      <c r="BO84" s="199" t="str">
        <f t="shared" si="140"/>
        <v/>
      </c>
      <c r="BP84" s="200" t="str">
        <f t="shared" si="111"/>
        <v/>
      </c>
      <c r="BQ84" s="200" t="str">
        <f t="shared" si="112"/>
        <v/>
      </c>
      <c r="BR84" s="202" t="str">
        <f t="shared" si="113"/>
        <v/>
      </c>
      <c r="BS84" s="199" t="str">
        <f t="shared" si="141"/>
        <v/>
      </c>
      <c r="BT84" s="200" t="str">
        <f t="shared" si="114"/>
        <v/>
      </c>
      <c r="BU84" s="200" t="str">
        <f t="shared" si="115"/>
        <v/>
      </c>
      <c r="BV84" s="201" t="str">
        <f t="shared" si="116"/>
        <v/>
      </c>
    </row>
    <row r="85" spans="1:74" s="2" customFormat="1" ht="33" customHeight="1" x14ac:dyDescent="0.25">
      <c r="A85" s="110"/>
      <c r="B85" s="106"/>
      <c r="C85" s="159" t="str">
        <f t="shared" si="117"/>
        <v/>
      </c>
      <c r="D85" s="160"/>
      <c r="E85" s="160"/>
      <c r="F85" s="161"/>
      <c r="G85" s="159" t="str">
        <f t="shared" si="118"/>
        <v/>
      </c>
      <c r="H85" s="160"/>
      <c r="I85" s="160"/>
      <c r="J85" s="161"/>
      <c r="K85" s="159" t="str">
        <f t="shared" si="119"/>
        <v/>
      </c>
      <c r="L85" s="160"/>
      <c r="M85" s="160"/>
      <c r="N85" s="161"/>
      <c r="O85" s="159" t="str">
        <f t="shared" si="120"/>
        <v/>
      </c>
      <c r="P85" s="160"/>
      <c r="Q85" s="160"/>
      <c r="R85" s="161"/>
      <c r="S85" s="162" t="str">
        <f t="shared" si="121"/>
        <v/>
      </c>
      <c r="T85" s="160" t="str">
        <f t="shared" si="122"/>
        <v/>
      </c>
      <c r="U85" s="160" t="str">
        <f t="shared" si="122"/>
        <v/>
      </c>
      <c r="V85" s="161" t="str">
        <f t="shared" si="122"/>
        <v/>
      </c>
      <c r="W85" s="162" t="str">
        <f t="shared" si="123"/>
        <v/>
      </c>
      <c r="X85" s="160" t="str">
        <f t="shared" si="124"/>
        <v/>
      </c>
      <c r="Y85" s="160" t="str">
        <f t="shared" si="124"/>
        <v/>
      </c>
      <c r="Z85" s="161" t="str">
        <f t="shared" si="124"/>
        <v/>
      </c>
      <c r="AA85" s="162" t="str">
        <f t="shared" si="125"/>
        <v/>
      </c>
      <c r="AB85" s="160" t="str">
        <f t="shared" si="126"/>
        <v/>
      </c>
      <c r="AC85" s="160" t="str">
        <f t="shared" si="126"/>
        <v/>
      </c>
      <c r="AD85" s="161" t="str">
        <f t="shared" si="126"/>
        <v/>
      </c>
      <c r="AE85" s="162" t="str">
        <f t="shared" si="127"/>
        <v/>
      </c>
      <c r="AF85" s="160" t="str">
        <f t="shared" si="128"/>
        <v/>
      </c>
      <c r="AG85" s="160" t="str">
        <f t="shared" si="128"/>
        <v/>
      </c>
      <c r="AH85" s="161" t="str">
        <f t="shared" si="128"/>
        <v/>
      </c>
      <c r="AI85" s="162" t="str">
        <f t="shared" si="129"/>
        <v/>
      </c>
      <c r="AJ85" s="160" t="str">
        <f t="shared" si="90"/>
        <v/>
      </c>
      <c r="AK85" s="160" t="str">
        <f t="shared" si="91"/>
        <v/>
      </c>
      <c r="AL85" s="161" t="str">
        <f t="shared" si="92"/>
        <v/>
      </c>
      <c r="AM85" s="163" t="str">
        <f t="shared" si="130"/>
        <v/>
      </c>
      <c r="AN85" s="160" t="str">
        <f t="shared" si="93"/>
        <v/>
      </c>
      <c r="AO85" s="160" t="str">
        <f t="shared" si="94"/>
        <v/>
      </c>
      <c r="AP85" s="161" t="str">
        <f t="shared" si="95"/>
        <v/>
      </c>
      <c r="AQ85" s="163" t="str">
        <f t="shared" si="131"/>
        <v/>
      </c>
      <c r="AR85" s="160" t="str">
        <f t="shared" si="96"/>
        <v/>
      </c>
      <c r="AS85" s="160" t="str">
        <f t="shared" si="97"/>
        <v/>
      </c>
      <c r="AT85" s="161" t="str">
        <f t="shared" si="98"/>
        <v/>
      </c>
      <c r="AU85" s="162" t="str">
        <f t="shared" si="132"/>
        <v/>
      </c>
      <c r="AV85" s="160" t="str">
        <f t="shared" si="99"/>
        <v/>
      </c>
      <c r="AW85" s="160" t="str">
        <f t="shared" si="100"/>
        <v/>
      </c>
      <c r="AX85" s="161" t="str">
        <f t="shared" si="101"/>
        <v/>
      </c>
      <c r="AY85" s="162" t="str">
        <f t="shared" si="133"/>
        <v/>
      </c>
      <c r="AZ85" s="160" t="str">
        <f t="shared" si="102"/>
        <v/>
      </c>
      <c r="BA85" s="160" t="str">
        <f t="shared" si="103"/>
        <v/>
      </c>
      <c r="BB85" s="161" t="str">
        <f t="shared" si="104"/>
        <v/>
      </c>
      <c r="BC85" s="162" t="str">
        <f t="shared" si="134"/>
        <v/>
      </c>
      <c r="BD85" s="160" t="str">
        <f t="shared" si="105"/>
        <v/>
      </c>
      <c r="BE85" s="160" t="str">
        <f t="shared" si="106"/>
        <v/>
      </c>
      <c r="BF85" s="161" t="str">
        <f t="shared" si="107"/>
        <v/>
      </c>
      <c r="BG85" s="199" t="str">
        <f t="shared" si="135"/>
        <v/>
      </c>
      <c r="BH85" s="200" t="str">
        <f t="shared" si="136"/>
        <v/>
      </c>
      <c r="BI85" s="200" t="str">
        <f t="shared" si="137"/>
        <v/>
      </c>
      <c r="BJ85" s="201" t="str">
        <f t="shared" si="138"/>
        <v/>
      </c>
      <c r="BK85" s="199" t="str">
        <f t="shared" si="139"/>
        <v/>
      </c>
      <c r="BL85" s="200" t="str">
        <f t="shared" si="108"/>
        <v/>
      </c>
      <c r="BM85" s="200" t="str">
        <f t="shared" si="109"/>
        <v/>
      </c>
      <c r="BN85" s="201" t="str">
        <f t="shared" si="110"/>
        <v/>
      </c>
      <c r="BO85" s="199" t="str">
        <f t="shared" si="140"/>
        <v/>
      </c>
      <c r="BP85" s="200" t="str">
        <f t="shared" si="111"/>
        <v/>
      </c>
      <c r="BQ85" s="200" t="str">
        <f t="shared" si="112"/>
        <v/>
      </c>
      <c r="BR85" s="202" t="str">
        <f t="shared" si="113"/>
        <v/>
      </c>
      <c r="BS85" s="199" t="str">
        <f t="shared" si="141"/>
        <v/>
      </c>
      <c r="BT85" s="200" t="str">
        <f t="shared" si="114"/>
        <v/>
      </c>
      <c r="BU85" s="200" t="str">
        <f t="shared" si="115"/>
        <v/>
      </c>
      <c r="BV85" s="201" t="str">
        <f t="shared" si="116"/>
        <v/>
      </c>
    </row>
    <row r="86" spans="1:74" s="2" customFormat="1" ht="33" customHeight="1" x14ac:dyDescent="0.25">
      <c r="A86" s="110"/>
      <c r="B86" s="106"/>
      <c r="C86" s="159" t="str">
        <f t="shared" si="117"/>
        <v/>
      </c>
      <c r="D86" s="160"/>
      <c r="E86" s="160"/>
      <c r="F86" s="161"/>
      <c r="G86" s="159" t="str">
        <f t="shared" si="118"/>
        <v/>
      </c>
      <c r="H86" s="160"/>
      <c r="I86" s="160"/>
      <c r="J86" s="161"/>
      <c r="K86" s="159" t="str">
        <f t="shared" si="119"/>
        <v/>
      </c>
      <c r="L86" s="160"/>
      <c r="M86" s="160"/>
      <c r="N86" s="161"/>
      <c r="O86" s="159" t="str">
        <f t="shared" si="120"/>
        <v/>
      </c>
      <c r="P86" s="160"/>
      <c r="Q86" s="160"/>
      <c r="R86" s="161"/>
      <c r="S86" s="162" t="str">
        <f t="shared" si="121"/>
        <v/>
      </c>
      <c r="T86" s="160" t="str">
        <f t="shared" si="122"/>
        <v/>
      </c>
      <c r="U86" s="160" t="str">
        <f t="shared" si="122"/>
        <v/>
      </c>
      <c r="V86" s="161" t="str">
        <f t="shared" si="122"/>
        <v/>
      </c>
      <c r="W86" s="162" t="str">
        <f t="shared" si="123"/>
        <v/>
      </c>
      <c r="X86" s="160" t="str">
        <f t="shared" si="124"/>
        <v/>
      </c>
      <c r="Y86" s="160" t="str">
        <f t="shared" si="124"/>
        <v/>
      </c>
      <c r="Z86" s="161" t="str">
        <f t="shared" si="124"/>
        <v/>
      </c>
      <c r="AA86" s="162" t="str">
        <f t="shared" si="125"/>
        <v/>
      </c>
      <c r="AB86" s="160" t="str">
        <f t="shared" si="126"/>
        <v/>
      </c>
      <c r="AC86" s="160" t="str">
        <f t="shared" si="126"/>
        <v/>
      </c>
      <c r="AD86" s="161" t="str">
        <f t="shared" si="126"/>
        <v/>
      </c>
      <c r="AE86" s="162" t="str">
        <f t="shared" si="127"/>
        <v/>
      </c>
      <c r="AF86" s="160" t="str">
        <f t="shared" si="128"/>
        <v/>
      </c>
      <c r="AG86" s="160" t="str">
        <f t="shared" si="128"/>
        <v/>
      </c>
      <c r="AH86" s="161" t="str">
        <f t="shared" si="128"/>
        <v/>
      </c>
      <c r="AI86" s="162" t="str">
        <f t="shared" si="129"/>
        <v/>
      </c>
      <c r="AJ86" s="160" t="str">
        <f t="shared" si="90"/>
        <v/>
      </c>
      <c r="AK86" s="160" t="str">
        <f t="shared" si="91"/>
        <v/>
      </c>
      <c r="AL86" s="161" t="str">
        <f t="shared" si="92"/>
        <v/>
      </c>
      <c r="AM86" s="163" t="str">
        <f t="shared" si="130"/>
        <v/>
      </c>
      <c r="AN86" s="160" t="str">
        <f t="shared" si="93"/>
        <v/>
      </c>
      <c r="AO86" s="160" t="str">
        <f t="shared" si="94"/>
        <v/>
      </c>
      <c r="AP86" s="161" t="str">
        <f t="shared" si="95"/>
        <v/>
      </c>
      <c r="AQ86" s="163" t="str">
        <f t="shared" si="131"/>
        <v/>
      </c>
      <c r="AR86" s="160" t="str">
        <f t="shared" si="96"/>
        <v/>
      </c>
      <c r="AS86" s="160" t="str">
        <f t="shared" si="97"/>
        <v/>
      </c>
      <c r="AT86" s="161" t="str">
        <f t="shared" si="98"/>
        <v/>
      </c>
      <c r="AU86" s="162" t="str">
        <f t="shared" si="132"/>
        <v/>
      </c>
      <c r="AV86" s="160" t="str">
        <f t="shared" si="99"/>
        <v/>
      </c>
      <c r="AW86" s="160" t="str">
        <f t="shared" si="100"/>
        <v/>
      </c>
      <c r="AX86" s="161" t="str">
        <f t="shared" si="101"/>
        <v/>
      </c>
      <c r="AY86" s="162" t="str">
        <f t="shared" si="133"/>
        <v/>
      </c>
      <c r="AZ86" s="160" t="str">
        <f t="shared" si="102"/>
        <v/>
      </c>
      <c r="BA86" s="160" t="str">
        <f t="shared" si="103"/>
        <v/>
      </c>
      <c r="BB86" s="161" t="str">
        <f t="shared" si="104"/>
        <v/>
      </c>
      <c r="BC86" s="162" t="str">
        <f t="shared" si="134"/>
        <v/>
      </c>
      <c r="BD86" s="160" t="str">
        <f t="shared" si="105"/>
        <v/>
      </c>
      <c r="BE86" s="160" t="str">
        <f t="shared" si="106"/>
        <v/>
      </c>
      <c r="BF86" s="161" t="str">
        <f t="shared" si="107"/>
        <v/>
      </c>
      <c r="BG86" s="199" t="str">
        <f t="shared" si="135"/>
        <v/>
      </c>
      <c r="BH86" s="200" t="str">
        <f t="shared" si="136"/>
        <v/>
      </c>
      <c r="BI86" s="200" t="str">
        <f t="shared" si="137"/>
        <v/>
      </c>
      <c r="BJ86" s="201" t="str">
        <f t="shared" si="138"/>
        <v/>
      </c>
      <c r="BK86" s="199" t="str">
        <f t="shared" si="139"/>
        <v/>
      </c>
      <c r="BL86" s="200" t="str">
        <f t="shared" si="108"/>
        <v/>
      </c>
      <c r="BM86" s="200" t="str">
        <f t="shared" si="109"/>
        <v/>
      </c>
      <c r="BN86" s="201" t="str">
        <f t="shared" si="110"/>
        <v/>
      </c>
      <c r="BO86" s="199" t="str">
        <f t="shared" si="140"/>
        <v/>
      </c>
      <c r="BP86" s="200" t="str">
        <f t="shared" si="111"/>
        <v/>
      </c>
      <c r="BQ86" s="200" t="str">
        <f t="shared" si="112"/>
        <v/>
      </c>
      <c r="BR86" s="202" t="str">
        <f t="shared" si="113"/>
        <v/>
      </c>
      <c r="BS86" s="199" t="str">
        <f t="shared" si="141"/>
        <v/>
      </c>
      <c r="BT86" s="200" t="str">
        <f t="shared" si="114"/>
        <v/>
      </c>
      <c r="BU86" s="200" t="str">
        <f t="shared" si="115"/>
        <v/>
      </c>
      <c r="BV86" s="201" t="str">
        <f t="shared" si="116"/>
        <v/>
      </c>
    </row>
    <row r="87" spans="1:74" s="2" customFormat="1" ht="33" customHeight="1" x14ac:dyDescent="0.25">
      <c r="A87" s="110"/>
      <c r="B87" s="106"/>
      <c r="C87" s="159" t="str">
        <f t="shared" si="117"/>
        <v/>
      </c>
      <c r="D87" s="160"/>
      <c r="E87" s="160"/>
      <c r="F87" s="161"/>
      <c r="G87" s="159" t="str">
        <f t="shared" si="118"/>
        <v/>
      </c>
      <c r="H87" s="160"/>
      <c r="I87" s="160"/>
      <c r="J87" s="161"/>
      <c r="K87" s="159" t="str">
        <f t="shared" si="119"/>
        <v/>
      </c>
      <c r="L87" s="160"/>
      <c r="M87" s="160"/>
      <c r="N87" s="161"/>
      <c r="O87" s="159" t="str">
        <f t="shared" si="120"/>
        <v/>
      </c>
      <c r="P87" s="160"/>
      <c r="Q87" s="160"/>
      <c r="R87" s="161"/>
      <c r="S87" s="162" t="str">
        <f t="shared" si="121"/>
        <v/>
      </c>
      <c r="T87" s="160" t="str">
        <f t="shared" si="122"/>
        <v/>
      </c>
      <c r="U87" s="160" t="str">
        <f t="shared" si="122"/>
        <v/>
      </c>
      <c r="V87" s="161" t="str">
        <f t="shared" si="122"/>
        <v/>
      </c>
      <c r="W87" s="162" t="str">
        <f t="shared" si="123"/>
        <v/>
      </c>
      <c r="X87" s="160" t="str">
        <f t="shared" si="124"/>
        <v/>
      </c>
      <c r="Y87" s="160" t="str">
        <f t="shared" si="124"/>
        <v/>
      </c>
      <c r="Z87" s="161" t="str">
        <f t="shared" si="124"/>
        <v/>
      </c>
      <c r="AA87" s="162" t="str">
        <f t="shared" si="125"/>
        <v/>
      </c>
      <c r="AB87" s="160" t="str">
        <f t="shared" si="126"/>
        <v/>
      </c>
      <c r="AC87" s="160" t="str">
        <f t="shared" si="126"/>
        <v/>
      </c>
      <c r="AD87" s="161" t="str">
        <f t="shared" si="126"/>
        <v/>
      </c>
      <c r="AE87" s="162" t="str">
        <f t="shared" si="127"/>
        <v/>
      </c>
      <c r="AF87" s="160" t="str">
        <f t="shared" si="128"/>
        <v/>
      </c>
      <c r="AG87" s="160" t="str">
        <f t="shared" si="128"/>
        <v/>
      </c>
      <c r="AH87" s="161" t="str">
        <f t="shared" si="128"/>
        <v/>
      </c>
      <c r="AI87" s="162" t="str">
        <f t="shared" si="129"/>
        <v/>
      </c>
      <c r="AJ87" s="160" t="str">
        <f t="shared" si="90"/>
        <v/>
      </c>
      <c r="AK87" s="160" t="str">
        <f t="shared" si="91"/>
        <v/>
      </c>
      <c r="AL87" s="161" t="str">
        <f t="shared" si="92"/>
        <v/>
      </c>
      <c r="AM87" s="163" t="str">
        <f t="shared" si="130"/>
        <v/>
      </c>
      <c r="AN87" s="160" t="str">
        <f t="shared" si="93"/>
        <v/>
      </c>
      <c r="AO87" s="160" t="str">
        <f t="shared" si="94"/>
        <v/>
      </c>
      <c r="AP87" s="161" t="str">
        <f t="shared" si="95"/>
        <v/>
      </c>
      <c r="AQ87" s="163" t="str">
        <f t="shared" si="131"/>
        <v/>
      </c>
      <c r="AR87" s="160" t="str">
        <f t="shared" si="96"/>
        <v/>
      </c>
      <c r="AS87" s="160" t="str">
        <f t="shared" si="97"/>
        <v/>
      </c>
      <c r="AT87" s="161" t="str">
        <f t="shared" si="98"/>
        <v/>
      </c>
      <c r="AU87" s="162" t="str">
        <f t="shared" si="132"/>
        <v/>
      </c>
      <c r="AV87" s="160" t="str">
        <f t="shared" si="99"/>
        <v/>
      </c>
      <c r="AW87" s="160" t="str">
        <f t="shared" si="100"/>
        <v/>
      </c>
      <c r="AX87" s="161" t="str">
        <f t="shared" si="101"/>
        <v/>
      </c>
      <c r="AY87" s="162" t="str">
        <f t="shared" si="133"/>
        <v/>
      </c>
      <c r="AZ87" s="160" t="str">
        <f t="shared" si="102"/>
        <v/>
      </c>
      <c r="BA87" s="160" t="str">
        <f t="shared" si="103"/>
        <v/>
      </c>
      <c r="BB87" s="161" t="str">
        <f t="shared" si="104"/>
        <v/>
      </c>
      <c r="BC87" s="162" t="str">
        <f t="shared" si="134"/>
        <v/>
      </c>
      <c r="BD87" s="160" t="str">
        <f t="shared" si="105"/>
        <v/>
      </c>
      <c r="BE87" s="160" t="str">
        <f t="shared" si="106"/>
        <v/>
      </c>
      <c r="BF87" s="161" t="str">
        <f t="shared" si="107"/>
        <v/>
      </c>
      <c r="BG87" s="199" t="str">
        <f t="shared" si="135"/>
        <v/>
      </c>
      <c r="BH87" s="200" t="str">
        <f t="shared" si="136"/>
        <v/>
      </c>
      <c r="BI87" s="200" t="str">
        <f t="shared" si="137"/>
        <v/>
      </c>
      <c r="BJ87" s="201" t="str">
        <f t="shared" si="138"/>
        <v/>
      </c>
      <c r="BK87" s="199" t="str">
        <f t="shared" si="139"/>
        <v/>
      </c>
      <c r="BL87" s="200" t="str">
        <f t="shared" si="108"/>
        <v/>
      </c>
      <c r="BM87" s="200" t="str">
        <f t="shared" si="109"/>
        <v/>
      </c>
      <c r="BN87" s="201" t="str">
        <f t="shared" si="110"/>
        <v/>
      </c>
      <c r="BO87" s="199" t="str">
        <f t="shared" si="140"/>
        <v/>
      </c>
      <c r="BP87" s="200" t="str">
        <f t="shared" si="111"/>
        <v/>
      </c>
      <c r="BQ87" s="200" t="str">
        <f t="shared" si="112"/>
        <v/>
      </c>
      <c r="BR87" s="202" t="str">
        <f t="shared" si="113"/>
        <v/>
      </c>
      <c r="BS87" s="199" t="str">
        <f t="shared" si="141"/>
        <v/>
      </c>
      <c r="BT87" s="200" t="str">
        <f t="shared" si="114"/>
        <v/>
      </c>
      <c r="BU87" s="200" t="str">
        <f t="shared" si="115"/>
        <v/>
      </c>
      <c r="BV87" s="201" t="str">
        <f t="shared" si="116"/>
        <v/>
      </c>
    </row>
    <row r="88" spans="1:74" s="2" customFormat="1" ht="33" customHeight="1" x14ac:dyDescent="0.25">
      <c r="A88" s="110"/>
      <c r="B88" s="106"/>
      <c r="C88" s="159" t="str">
        <f t="shared" si="117"/>
        <v/>
      </c>
      <c r="D88" s="160"/>
      <c r="E88" s="160"/>
      <c r="F88" s="161"/>
      <c r="G88" s="159" t="str">
        <f t="shared" si="118"/>
        <v/>
      </c>
      <c r="H88" s="160"/>
      <c r="I88" s="160"/>
      <c r="J88" s="161"/>
      <c r="K88" s="159" t="str">
        <f t="shared" si="119"/>
        <v/>
      </c>
      <c r="L88" s="160"/>
      <c r="M88" s="160"/>
      <c r="N88" s="161"/>
      <c r="O88" s="159" t="str">
        <f t="shared" si="120"/>
        <v/>
      </c>
      <c r="P88" s="160"/>
      <c r="Q88" s="160"/>
      <c r="R88" s="161"/>
      <c r="S88" s="162" t="str">
        <f t="shared" si="121"/>
        <v/>
      </c>
      <c r="T88" s="160" t="str">
        <f t="shared" si="122"/>
        <v/>
      </c>
      <c r="U88" s="160" t="str">
        <f t="shared" si="122"/>
        <v/>
      </c>
      <c r="V88" s="161" t="str">
        <f t="shared" si="122"/>
        <v/>
      </c>
      <c r="W88" s="162" t="str">
        <f t="shared" si="123"/>
        <v/>
      </c>
      <c r="X88" s="160" t="str">
        <f t="shared" si="124"/>
        <v/>
      </c>
      <c r="Y88" s="160" t="str">
        <f t="shared" si="124"/>
        <v/>
      </c>
      <c r="Z88" s="161" t="str">
        <f t="shared" si="124"/>
        <v/>
      </c>
      <c r="AA88" s="162" t="str">
        <f t="shared" si="125"/>
        <v/>
      </c>
      <c r="AB88" s="160" t="str">
        <f t="shared" si="126"/>
        <v/>
      </c>
      <c r="AC88" s="160" t="str">
        <f t="shared" si="126"/>
        <v/>
      </c>
      <c r="AD88" s="161" t="str">
        <f t="shared" si="126"/>
        <v/>
      </c>
      <c r="AE88" s="162" t="str">
        <f t="shared" si="127"/>
        <v/>
      </c>
      <c r="AF88" s="160" t="str">
        <f t="shared" si="128"/>
        <v/>
      </c>
      <c r="AG88" s="160" t="str">
        <f t="shared" si="128"/>
        <v/>
      </c>
      <c r="AH88" s="161" t="str">
        <f t="shared" si="128"/>
        <v/>
      </c>
      <c r="AI88" s="162" t="str">
        <f t="shared" si="129"/>
        <v/>
      </c>
      <c r="AJ88" s="160" t="str">
        <f t="shared" si="90"/>
        <v/>
      </c>
      <c r="AK88" s="160" t="str">
        <f t="shared" si="91"/>
        <v/>
      </c>
      <c r="AL88" s="161" t="str">
        <f t="shared" si="92"/>
        <v/>
      </c>
      <c r="AM88" s="163" t="str">
        <f t="shared" si="130"/>
        <v/>
      </c>
      <c r="AN88" s="160" t="str">
        <f t="shared" si="93"/>
        <v/>
      </c>
      <c r="AO88" s="160" t="str">
        <f t="shared" si="94"/>
        <v/>
      </c>
      <c r="AP88" s="161" t="str">
        <f t="shared" si="95"/>
        <v/>
      </c>
      <c r="AQ88" s="163" t="str">
        <f t="shared" si="131"/>
        <v/>
      </c>
      <c r="AR88" s="160" t="str">
        <f t="shared" si="96"/>
        <v/>
      </c>
      <c r="AS88" s="160" t="str">
        <f t="shared" si="97"/>
        <v/>
      </c>
      <c r="AT88" s="161" t="str">
        <f t="shared" si="98"/>
        <v/>
      </c>
      <c r="AU88" s="162" t="str">
        <f t="shared" si="132"/>
        <v/>
      </c>
      <c r="AV88" s="160" t="str">
        <f t="shared" si="99"/>
        <v/>
      </c>
      <c r="AW88" s="160" t="str">
        <f t="shared" si="100"/>
        <v/>
      </c>
      <c r="AX88" s="161" t="str">
        <f t="shared" si="101"/>
        <v/>
      </c>
      <c r="AY88" s="162" t="str">
        <f t="shared" si="133"/>
        <v/>
      </c>
      <c r="AZ88" s="160" t="str">
        <f t="shared" si="102"/>
        <v/>
      </c>
      <c r="BA88" s="160" t="str">
        <f t="shared" si="103"/>
        <v/>
      </c>
      <c r="BB88" s="161" t="str">
        <f t="shared" si="104"/>
        <v/>
      </c>
      <c r="BC88" s="162" t="str">
        <f t="shared" si="134"/>
        <v/>
      </c>
      <c r="BD88" s="160" t="str">
        <f t="shared" si="105"/>
        <v/>
      </c>
      <c r="BE88" s="160" t="str">
        <f t="shared" si="106"/>
        <v/>
      </c>
      <c r="BF88" s="161" t="str">
        <f t="shared" si="107"/>
        <v/>
      </c>
      <c r="BG88" s="199" t="str">
        <f t="shared" si="135"/>
        <v/>
      </c>
      <c r="BH88" s="200" t="str">
        <f t="shared" si="136"/>
        <v/>
      </c>
      <c r="BI88" s="200" t="str">
        <f t="shared" si="137"/>
        <v/>
      </c>
      <c r="BJ88" s="201" t="str">
        <f t="shared" si="138"/>
        <v/>
      </c>
      <c r="BK88" s="199" t="str">
        <f t="shared" si="139"/>
        <v/>
      </c>
      <c r="BL88" s="200" t="str">
        <f t="shared" si="108"/>
        <v/>
      </c>
      <c r="BM88" s="200" t="str">
        <f t="shared" si="109"/>
        <v/>
      </c>
      <c r="BN88" s="201" t="str">
        <f t="shared" si="110"/>
        <v/>
      </c>
      <c r="BO88" s="199" t="str">
        <f t="shared" si="140"/>
        <v/>
      </c>
      <c r="BP88" s="200" t="str">
        <f t="shared" si="111"/>
        <v/>
      </c>
      <c r="BQ88" s="200" t="str">
        <f t="shared" si="112"/>
        <v/>
      </c>
      <c r="BR88" s="202" t="str">
        <f t="shared" si="113"/>
        <v/>
      </c>
      <c r="BS88" s="199" t="str">
        <f t="shared" si="141"/>
        <v/>
      </c>
      <c r="BT88" s="200" t="str">
        <f t="shared" si="114"/>
        <v/>
      </c>
      <c r="BU88" s="200" t="str">
        <f t="shared" si="115"/>
        <v/>
      </c>
      <c r="BV88" s="201" t="str">
        <f t="shared" si="116"/>
        <v/>
      </c>
    </row>
    <row r="89" spans="1:74" s="2" customFormat="1" ht="33" customHeight="1" x14ac:dyDescent="0.25">
      <c r="A89" s="110"/>
      <c r="B89" s="106"/>
      <c r="C89" s="159" t="str">
        <f t="shared" si="117"/>
        <v/>
      </c>
      <c r="D89" s="160"/>
      <c r="E89" s="160"/>
      <c r="F89" s="161"/>
      <c r="G89" s="159" t="str">
        <f t="shared" si="118"/>
        <v/>
      </c>
      <c r="H89" s="160"/>
      <c r="I89" s="160"/>
      <c r="J89" s="161"/>
      <c r="K89" s="159" t="str">
        <f t="shared" si="119"/>
        <v/>
      </c>
      <c r="L89" s="160"/>
      <c r="M89" s="160"/>
      <c r="N89" s="161"/>
      <c r="O89" s="159" t="str">
        <f t="shared" si="120"/>
        <v/>
      </c>
      <c r="P89" s="160"/>
      <c r="Q89" s="160"/>
      <c r="R89" s="161"/>
      <c r="S89" s="162" t="str">
        <f t="shared" si="121"/>
        <v/>
      </c>
      <c r="T89" s="160" t="str">
        <f t="shared" si="122"/>
        <v/>
      </c>
      <c r="U89" s="160" t="str">
        <f t="shared" si="122"/>
        <v/>
      </c>
      <c r="V89" s="161" t="str">
        <f t="shared" si="122"/>
        <v/>
      </c>
      <c r="W89" s="162" t="str">
        <f t="shared" si="123"/>
        <v/>
      </c>
      <c r="X89" s="160" t="str">
        <f t="shared" si="124"/>
        <v/>
      </c>
      <c r="Y89" s="160" t="str">
        <f t="shared" si="124"/>
        <v/>
      </c>
      <c r="Z89" s="161" t="str">
        <f t="shared" si="124"/>
        <v/>
      </c>
      <c r="AA89" s="162" t="str">
        <f t="shared" si="125"/>
        <v/>
      </c>
      <c r="AB89" s="160" t="str">
        <f t="shared" si="126"/>
        <v/>
      </c>
      <c r="AC89" s="160" t="str">
        <f t="shared" si="126"/>
        <v/>
      </c>
      <c r="AD89" s="161" t="str">
        <f t="shared" si="126"/>
        <v/>
      </c>
      <c r="AE89" s="162" t="str">
        <f t="shared" si="127"/>
        <v/>
      </c>
      <c r="AF89" s="160" t="str">
        <f t="shared" si="128"/>
        <v/>
      </c>
      <c r="AG89" s="160" t="str">
        <f t="shared" si="128"/>
        <v/>
      </c>
      <c r="AH89" s="161" t="str">
        <f t="shared" si="128"/>
        <v/>
      </c>
      <c r="AI89" s="162" t="str">
        <f t="shared" si="129"/>
        <v/>
      </c>
      <c r="AJ89" s="160" t="str">
        <f t="shared" si="90"/>
        <v/>
      </c>
      <c r="AK89" s="160" t="str">
        <f t="shared" si="91"/>
        <v/>
      </c>
      <c r="AL89" s="161" t="str">
        <f t="shared" si="92"/>
        <v/>
      </c>
      <c r="AM89" s="163" t="str">
        <f t="shared" si="130"/>
        <v/>
      </c>
      <c r="AN89" s="160" t="str">
        <f t="shared" si="93"/>
        <v/>
      </c>
      <c r="AO89" s="160" t="str">
        <f t="shared" si="94"/>
        <v/>
      </c>
      <c r="AP89" s="161" t="str">
        <f t="shared" si="95"/>
        <v/>
      </c>
      <c r="AQ89" s="163" t="str">
        <f t="shared" si="131"/>
        <v/>
      </c>
      <c r="AR89" s="160" t="str">
        <f t="shared" si="96"/>
        <v/>
      </c>
      <c r="AS89" s="160" t="str">
        <f t="shared" si="97"/>
        <v/>
      </c>
      <c r="AT89" s="161" t="str">
        <f t="shared" si="98"/>
        <v/>
      </c>
      <c r="AU89" s="162" t="str">
        <f t="shared" si="132"/>
        <v/>
      </c>
      <c r="AV89" s="160" t="str">
        <f t="shared" si="99"/>
        <v/>
      </c>
      <c r="AW89" s="160" t="str">
        <f t="shared" si="100"/>
        <v/>
      </c>
      <c r="AX89" s="161" t="str">
        <f t="shared" si="101"/>
        <v/>
      </c>
      <c r="AY89" s="162" t="str">
        <f t="shared" si="133"/>
        <v/>
      </c>
      <c r="AZ89" s="160" t="str">
        <f t="shared" si="102"/>
        <v/>
      </c>
      <c r="BA89" s="160" t="str">
        <f t="shared" si="103"/>
        <v/>
      </c>
      <c r="BB89" s="161" t="str">
        <f t="shared" si="104"/>
        <v/>
      </c>
      <c r="BC89" s="162" t="str">
        <f t="shared" si="134"/>
        <v/>
      </c>
      <c r="BD89" s="160" t="str">
        <f t="shared" si="105"/>
        <v/>
      </c>
      <c r="BE89" s="160" t="str">
        <f t="shared" si="106"/>
        <v/>
      </c>
      <c r="BF89" s="161" t="str">
        <f t="shared" si="107"/>
        <v/>
      </c>
      <c r="BG89" s="199" t="str">
        <f t="shared" si="135"/>
        <v/>
      </c>
      <c r="BH89" s="200" t="str">
        <f t="shared" si="136"/>
        <v/>
      </c>
      <c r="BI89" s="200" t="str">
        <f t="shared" si="137"/>
        <v/>
      </c>
      <c r="BJ89" s="201" t="str">
        <f t="shared" si="138"/>
        <v/>
      </c>
      <c r="BK89" s="199" t="str">
        <f t="shared" si="139"/>
        <v/>
      </c>
      <c r="BL89" s="200" t="str">
        <f t="shared" si="108"/>
        <v/>
      </c>
      <c r="BM89" s="200" t="str">
        <f t="shared" si="109"/>
        <v/>
      </c>
      <c r="BN89" s="201" t="str">
        <f t="shared" si="110"/>
        <v/>
      </c>
      <c r="BO89" s="199" t="str">
        <f t="shared" si="140"/>
        <v/>
      </c>
      <c r="BP89" s="200" t="str">
        <f t="shared" si="111"/>
        <v/>
      </c>
      <c r="BQ89" s="200" t="str">
        <f t="shared" si="112"/>
        <v/>
      </c>
      <c r="BR89" s="202" t="str">
        <f t="shared" si="113"/>
        <v/>
      </c>
      <c r="BS89" s="199" t="str">
        <f t="shared" si="141"/>
        <v/>
      </c>
      <c r="BT89" s="200" t="str">
        <f t="shared" si="114"/>
        <v/>
      </c>
      <c r="BU89" s="200" t="str">
        <f t="shared" si="115"/>
        <v/>
      </c>
      <c r="BV89" s="201" t="str">
        <f t="shared" si="116"/>
        <v/>
      </c>
    </row>
    <row r="90" spans="1:74" s="2" customFormat="1" ht="33" customHeight="1" x14ac:dyDescent="0.25">
      <c r="A90" s="110"/>
      <c r="B90" s="106"/>
      <c r="C90" s="159" t="str">
        <f t="shared" si="117"/>
        <v/>
      </c>
      <c r="D90" s="160"/>
      <c r="E90" s="160"/>
      <c r="F90" s="161"/>
      <c r="G90" s="159" t="str">
        <f t="shared" si="118"/>
        <v/>
      </c>
      <c r="H90" s="160"/>
      <c r="I90" s="160"/>
      <c r="J90" s="161"/>
      <c r="K90" s="159" t="str">
        <f t="shared" si="119"/>
        <v/>
      </c>
      <c r="L90" s="160"/>
      <c r="M90" s="160"/>
      <c r="N90" s="161"/>
      <c r="O90" s="159" t="str">
        <f t="shared" si="120"/>
        <v/>
      </c>
      <c r="P90" s="160"/>
      <c r="Q90" s="160"/>
      <c r="R90" s="161"/>
      <c r="S90" s="162" t="str">
        <f t="shared" si="121"/>
        <v/>
      </c>
      <c r="T90" s="160" t="str">
        <f t="shared" si="122"/>
        <v/>
      </c>
      <c r="U90" s="160" t="str">
        <f t="shared" si="122"/>
        <v/>
      </c>
      <c r="V90" s="161" t="str">
        <f t="shared" si="122"/>
        <v/>
      </c>
      <c r="W90" s="162" t="str">
        <f t="shared" si="123"/>
        <v/>
      </c>
      <c r="X90" s="160" t="str">
        <f t="shared" si="124"/>
        <v/>
      </c>
      <c r="Y90" s="160" t="str">
        <f t="shared" si="124"/>
        <v/>
      </c>
      <c r="Z90" s="161" t="str">
        <f t="shared" si="124"/>
        <v/>
      </c>
      <c r="AA90" s="162" t="str">
        <f t="shared" si="125"/>
        <v/>
      </c>
      <c r="AB90" s="160" t="str">
        <f t="shared" si="126"/>
        <v/>
      </c>
      <c r="AC90" s="160" t="str">
        <f t="shared" si="126"/>
        <v/>
      </c>
      <c r="AD90" s="161" t="str">
        <f t="shared" si="126"/>
        <v/>
      </c>
      <c r="AE90" s="162" t="str">
        <f t="shared" si="127"/>
        <v/>
      </c>
      <c r="AF90" s="160" t="str">
        <f t="shared" si="128"/>
        <v/>
      </c>
      <c r="AG90" s="160" t="str">
        <f t="shared" si="128"/>
        <v/>
      </c>
      <c r="AH90" s="161" t="str">
        <f t="shared" si="128"/>
        <v/>
      </c>
      <c r="AI90" s="162" t="str">
        <f t="shared" si="129"/>
        <v/>
      </c>
      <c r="AJ90" s="160" t="str">
        <f t="shared" si="90"/>
        <v/>
      </c>
      <c r="AK90" s="160" t="str">
        <f t="shared" si="91"/>
        <v/>
      </c>
      <c r="AL90" s="161" t="str">
        <f t="shared" si="92"/>
        <v/>
      </c>
      <c r="AM90" s="163" t="str">
        <f t="shared" si="130"/>
        <v/>
      </c>
      <c r="AN90" s="160" t="str">
        <f t="shared" si="93"/>
        <v/>
      </c>
      <c r="AO90" s="160" t="str">
        <f t="shared" si="94"/>
        <v/>
      </c>
      <c r="AP90" s="161" t="str">
        <f t="shared" si="95"/>
        <v/>
      </c>
      <c r="AQ90" s="163" t="str">
        <f t="shared" si="131"/>
        <v/>
      </c>
      <c r="AR90" s="160" t="str">
        <f t="shared" si="96"/>
        <v/>
      </c>
      <c r="AS90" s="160" t="str">
        <f t="shared" si="97"/>
        <v/>
      </c>
      <c r="AT90" s="161" t="str">
        <f t="shared" si="98"/>
        <v/>
      </c>
      <c r="AU90" s="162" t="str">
        <f t="shared" si="132"/>
        <v/>
      </c>
      <c r="AV90" s="160" t="str">
        <f t="shared" si="99"/>
        <v/>
      </c>
      <c r="AW90" s="160" t="str">
        <f t="shared" si="100"/>
        <v/>
      </c>
      <c r="AX90" s="161" t="str">
        <f t="shared" si="101"/>
        <v/>
      </c>
      <c r="AY90" s="162" t="str">
        <f t="shared" si="133"/>
        <v/>
      </c>
      <c r="AZ90" s="160" t="str">
        <f t="shared" si="102"/>
        <v/>
      </c>
      <c r="BA90" s="160" t="str">
        <f t="shared" si="103"/>
        <v/>
      </c>
      <c r="BB90" s="161" t="str">
        <f t="shared" si="104"/>
        <v/>
      </c>
      <c r="BC90" s="162" t="str">
        <f t="shared" si="134"/>
        <v/>
      </c>
      <c r="BD90" s="160" t="str">
        <f t="shared" si="105"/>
        <v/>
      </c>
      <c r="BE90" s="160" t="str">
        <f t="shared" si="106"/>
        <v/>
      </c>
      <c r="BF90" s="161" t="str">
        <f t="shared" si="107"/>
        <v/>
      </c>
      <c r="BG90" s="199" t="str">
        <f t="shared" si="135"/>
        <v/>
      </c>
      <c r="BH90" s="200" t="str">
        <f t="shared" si="136"/>
        <v/>
      </c>
      <c r="BI90" s="200" t="str">
        <f t="shared" si="137"/>
        <v/>
      </c>
      <c r="BJ90" s="201" t="str">
        <f t="shared" si="138"/>
        <v/>
      </c>
      <c r="BK90" s="199" t="str">
        <f t="shared" si="139"/>
        <v/>
      </c>
      <c r="BL90" s="200" t="str">
        <f t="shared" si="108"/>
        <v/>
      </c>
      <c r="BM90" s="200" t="str">
        <f t="shared" si="109"/>
        <v/>
      </c>
      <c r="BN90" s="201" t="str">
        <f t="shared" si="110"/>
        <v/>
      </c>
      <c r="BO90" s="199" t="str">
        <f t="shared" si="140"/>
        <v/>
      </c>
      <c r="BP90" s="200" t="str">
        <f t="shared" si="111"/>
        <v/>
      </c>
      <c r="BQ90" s="200" t="str">
        <f t="shared" si="112"/>
        <v/>
      </c>
      <c r="BR90" s="202" t="str">
        <f t="shared" si="113"/>
        <v/>
      </c>
      <c r="BS90" s="199" t="str">
        <f t="shared" si="141"/>
        <v/>
      </c>
      <c r="BT90" s="200" t="str">
        <f t="shared" si="114"/>
        <v/>
      </c>
      <c r="BU90" s="200" t="str">
        <f t="shared" si="115"/>
        <v/>
      </c>
      <c r="BV90" s="201" t="str">
        <f t="shared" si="116"/>
        <v/>
      </c>
    </row>
    <row r="91" spans="1:74" s="2" customFormat="1" ht="33" customHeight="1" x14ac:dyDescent="0.25">
      <c r="A91" s="110"/>
      <c r="B91" s="106"/>
      <c r="C91" s="159" t="str">
        <f t="shared" si="117"/>
        <v/>
      </c>
      <c r="D91" s="160"/>
      <c r="E91" s="160"/>
      <c r="F91" s="161"/>
      <c r="G91" s="159" t="str">
        <f t="shared" si="118"/>
        <v/>
      </c>
      <c r="H91" s="160"/>
      <c r="I91" s="160"/>
      <c r="J91" s="161"/>
      <c r="K91" s="159" t="str">
        <f t="shared" si="119"/>
        <v/>
      </c>
      <c r="L91" s="160"/>
      <c r="M91" s="160"/>
      <c r="N91" s="161"/>
      <c r="O91" s="159" t="str">
        <f t="shared" si="120"/>
        <v/>
      </c>
      <c r="P91" s="160"/>
      <c r="Q91" s="160"/>
      <c r="R91" s="161"/>
      <c r="S91" s="162" t="str">
        <f t="shared" si="121"/>
        <v/>
      </c>
      <c r="T91" s="160" t="str">
        <f t="shared" si="122"/>
        <v/>
      </c>
      <c r="U91" s="160" t="str">
        <f t="shared" si="122"/>
        <v/>
      </c>
      <c r="V91" s="161" t="str">
        <f t="shared" si="122"/>
        <v/>
      </c>
      <c r="W91" s="162" t="str">
        <f t="shared" si="123"/>
        <v/>
      </c>
      <c r="X91" s="160" t="str">
        <f t="shared" si="124"/>
        <v/>
      </c>
      <c r="Y91" s="160" t="str">
        <f t="shared" si="124"/>
        <v/>
      </c>
      <c r="Z91" s="161" t="str">
        <f t="shared" si="124"/>
        <v/>
      </c>
      <c r="AA91" s="162" t="str">
        <f t="shared" si="125"/>
        <v/>
      </c>
      <c r="AB91" s="160" t="str">
        <f t="shared" si="126"/>
        <v/>
      </c>
      <c r="AC91" s="160" t="str">
        <f t="shared" si="126"/>
        <v/>
      </c>
      <c r="AD91" s="161" t="str">
        <f t="shared" si="126"/>
        <v/>
      </c>
      <c r="AE91" s="162" t="str">
        <f t="shared" si="127"/>
        <v/>
      </c>
      <c r="AF91" s="160" t="str">
        <f t="shared" si="128"/>
        <v/>
      </c>
      <c r="AG91" s="160" t="str">
        <f t="shared" si="128"/>
        <v/>
      </c>
      <c r="AH91" s="161" t="str">
        <f t="shared" si="128"/>
        <v/>
      </c>
      <c r="AI91" s="162" t="str">
        <f t="shared" si="129"/>
        <v/>
      </c>
      <c r="AJ91" s="160" t="str">
        <f t="shared" si="90"/>
        <v/>
      </c>
      <c r="AK91" s="160" t="str">
        <f t="shared" si="91"/>
        <v/>
      </c>
      <c r="AL91" s="161" t="str">
        <f t="shared" si="92"/>
        <v/>
      </c>
      <c r="AM91" s="163" t="str">
        <f t="shared" si="130"/>
        <v/>
      </c>
      <c r="AN91" s="160" t="str">
        <f t="shared" si="93"/>
        <v/>
      </c>
      <c r="AO91" s="160" t="str">
        <f t="shared" si="94"/>
        <v/>
      </c>
      <c r="AP91" s="161" t="str">
        <f t="shared" si="95"/>
        <v/>
      </c>
      <c r="AQ91" s="163" t="str">
        <f t="shared" si="131"/>
        <v/>
      </c>
      <c r="AR91" s="160" t="str">
        <f t="shared" si="96"/>
        <v/>
      </c>
      <c r="AS91" s="160" t="str">
        <f t="shared" si="97"/>
        <v/>
      </c>
      <c r="AT91" s="161" t="str">
        <f t="shared" si="98"/>
        <v/>
      </c>
      <c r="AU91" s="162" t="str">
        <f t="shared" si="132"/>
        <v/>
      </c>
      <c r="AV91" s="160" t="str">
        <f t="shared" si="99"/>
        <v/>
      </c>
      <c r="AW91" s="160" t="str">
        <f t="shared" si="100"/>
        <v/>
      </c>
      <c r="AX91" s="161" t="str">
        <f t="shared" si="101"/>
        <v/>
      </c>
      <c r="AY91" s="162" t="str">
        <f t="shared" si="133"/>
        <v/>
      </c>
      <c r="AZ91" s="160" t="str">
        <f t="shared" si="102"/>
        <v/>
      </c>
      <c r="BA91" s="160" t="str">
        <f t="shared" si="103"/>
        <v/>
      </c>
      <c r="BB91" s="161" t="str">
        <f t="shared" si="104"/>
        <v/>
      </c>
      <c r="BC91" s="162" t="str">
        <f t="shared" si="134"/>
        <v/>
      </c>
      <c r="BD91" s="160" t="str">
        <f t="shared" si="105"/>
        <v/>
      </c>
      <c r="BE91" s="160" t="str">
        <f t="shared" si="106"/>
        <v/>
      </c>
      <c r="BF91" s="161" t="str">
        <f t="shared" si="107"/>
        <v/>
      </c>
      <c r="BG91" s="199" t="str">
        <f t="shared" si="135"/>
        <v/>
      </c>
      <c r="BH91" s="200" t="str">
        <f t="shared" si="136"/>
        <v/>
      </c>
      <c r="BI91" s="200" t="str">
        <f t="shared" si="137"/>
        <v/>
      </c>
      <c r="BJ91" s="201" t="str">
        <f t="shared" si="138"/>
        <v/>
      </c>
      <c r="BK91" s="199" t="str">
        <f t="shared" si="139"/>
        <v/>
      </c>
      <c r="BL91" s="200" t="str">
        <f t="shared" si="108"/>
        <v/>
      </c>
      <c r="BM91" s="200" t="str">
        <f t="shared" si="109"/>
        <v/>
      </c>
      <c r="BN91" s="201" t="str">
        <f t="shared" si="110"/>
        <v/>
      </c>
      <c r="BO91" s="199" t="str">
        <f t="shared" si="140"/>
        <v/>
      </c>
      <c r="BP91" s="200" t="str">
        <f t="shared" si="111"/>
        <v/>
      </c>
      <c r="BQ91" s="200" t="str">
        <f t="shared" si="112"/>
        <v/>
      </c>
      <c r="BR91" s="202" t="str">
        <f t="shared" si="113"/>
        <v/>
      </c>
      <c r="BS91" s="199" t="str">
        <f t="shared" si="141"/>
        <v/>
      </c>
      <c r="BT91" s="200" t="str">
        <f t="shared" si="114"/>
        <v/>
      </c>
      <c r="BU91" s="200" t="str">
        <f t="shared" si="115"/>
        <v/>
      </c>
      <c r="BV91" s="201" t="str">
        <f t="shared" si="116"/>
        <v/>
      </c>
    </row>
    <row r="92" spans="1:74" s="2" customFormat="1" ht="33" customHeight="1" x14ac:dyDescent="0.25">
      <c r="A92" s="110"/>
      <c r="B92" s="106"/>
      <c r="C92" s="159" t="str">
        <f t="shared" si="117"/>
        <v/>
      </c>
      <c r="D92" s="160"/>
      <c r="E92" s="160"/>
      <c r="F92" s="161"/>
      <c r="G92" s="159" t="str">
        <f t="shared" si="118"/>
        <v/>
      </c>
      <c r="H92" s="160"/>
      <c r="I92" s="160"/>
      <c r="J92" s="161"/>
      <c r="K92" s="159" t="str">
        <f t="shared" si="119"/>
        <v/>
      </c>
      <c r="L92" s="160"/>
      <c r="M92" s="160"/>
      <c r="N92" s="161"/>
      <c r="O92" s="159" t="str">
        <f t="shared" si="120"/>
        <v/>
      </c>
      <c r="P92" s="160"/>
      <c r="Q92" s="160"/>
      <c r="R92" s="161"/>
      <c r="S92" s="162" t="str">
        <f t="shared" si="121"/>
        <v/>
      </c>
      <c r="T92" s="160" t="str">
        <f t="shared" si="122"/>
        <v/>
      </c>
      <c r="U92" s="160" t="str">
        <f t="shared" si="122"/>
        <v/>
      </c>
      <c r="V92" s="161" t="str">
        <f t="shared" si="122"/>
        <v/>
      </c>
      <c r="W92" s="162" t="str">
        <f t="shared" si="123"/>
        <v/>
      </c>
      <c r="X92" s="160" t="str">
        <f t="shared" si="124"/>
        <v/>
      </c>
      <c r="Y92" s="160" t="str">
        <f t="shared" si="124"/>
        <v/>
      </c>
      <c r="Z92" s="161" t="str">
        <f t="shared" si="124"/>
        <v/>
      </c>
      <c r="AA92" s="162" t="str">
        <f t="shared" si="125"/>
        <v/>
      </c>
      <c r="AB92" s="160" t="str">
        <f t="shared" si="126"/>
        <v/>
      </c>
      <c r="AC92" s="160" t="str">
        <f t="shared" si="126"/>
        <v/>
      </c>
      <c r="AD92" s="161" t="str">
        <f t="shared" si="126"/>
        <v/>
      </c>
      <c r="AE92" s="162" t="str">
        <f t="shared" si="127"/>
        <v/>
      </c>
      <c r="AF92" s="160" t="str">
        <f t="shared" si="128"/>
        <v/>
      </c>
      <c r="AG92" s="160" t="str">
        <f t="shared" si="128"/>
        <v/>
      </c>
      <c r="AH92" s="161" t="str">
        <f t="shared" si="128"/>
        <v/>
      </c>
      <c r="AI92" s="162" t="str">
        <f t="shared" si="129"/>
        <v/>
      </c>
      <c r="AJ92" s="160" t="str">
        <f t="shared" si="90"/>
        <v/>
      </c>
      <c r="AK92" s="160" t="str">
        <f t="shared" si="91"/>
        <v/>
      </c>
      <c r="AL92" s="161" t="str">
        <f t="shared" si="92"/>
        <v/>
      </c>
      <c r="AM92" s="163" t="str">
        <f t="shared" si="130"/>
        <v/>
      </c>
      <c r="AN92" s="160" t="str">
        <f t="shared" si="93"/>
        <v/>
      </c>
      <c r="AO92" s="160" t="str">
        <f t="shared" si="94"/>
        <v/>
      </c>
      <c r="AP92" s="161" t="str">
        <f t="shared" si="95"/>
        <v/>
      </c>
      <c r="AQ92" s="163" t="str">
        <f t="shared" si="131"/>
        <v/>
      </c>
      <c r="AR92" s="160" t="str">
        <f t="shared" si="96"/>
        <v/>
      </c>
      <c r="AS92" s="160" t="str">
        <f t="shared" si="97"/>
        <v/>
      </c>
      <c r="AT92" s="161" t="str">
        <f t="shared" si="98"/>
        <v/>
      </c>
      <c r="AU92" s="162" t="str">
        <f t="shared" si="132"/>
        <v/>
      </c>
      <c r="AV92" s="160" t="str">
        <f t="shared" si="99"/>
        <v/>
      </c>
      <c r="AW92" s="160" t="str">
        <f t="shared" si="100"/>
        <v/>
      </c>
      <c r="AX92" s="161" t="str">
        <f t="shared" si="101"/>
        <v/>
      </c>
      <c r="AY92" s="162" t="str">
        <f t="shared" si="133"/>
        <v/>
      </c>
      <c r="AZ92" s="160" t="str">
        <f t="shared" si="102"/>
        <v/>
      </c>
      <c r="BA92" s="160" t="str">
        <f t="shared" si="103"/>
        <v/>
      </c>
      <c r="BB92" s="161" t="str">
        <f t="shared" si="104"/>
        <v/>
      </c>
      <c r="BC92" s="162" t="str">
        <f t="shared" si="134"/>
        <v/>
      </c>
      <c r="BD92" s="160" t="str">
        <f t="shared" si="105"/>
        <v/>
      </c>
      <c r="BE92" s="160" t="str">
        <f t="shared" si="106"/>
        <v/>
      </c>
      <c r="BF92" s="161" t="str">
        <f t="shared" si="107"/>
        <v/>
      </c>
      <c r="BG92" s="199" t="str">
        <f t="shared" si="135"/>
        <v/>
      </c>
      <c r="BH92" s="200" t="str">
        <f t="shared" si="136"/>
        <v/>
      </c>
      <c r="BI92" s="200" t="str">
        <f t="shared" si="137"/>
        <v/>
      </c>
      <c r="BJ92" s="201" t="str">
        <f t="shared" si="138"/>
        <v/>
      </c>
      <c r="BK92" s="199" t="str">
        <f t="shared" si="139"/>
        <v/>
      </c>
      <c r="BL92" s="200" t="str">
        <f t="shared" si="108"/>
        <v/>
      </c>
      <c r="BM92" s="200" t="str">
        <f t="shared" si="109"/>
        <v/>
      </c>
      <c r="BN92" s="201" t="str">
        <f t="shared" si="110"/>
        <v/>
      </c>
      <c r="BO92" s="199" t="str">
        <f t="shared" si="140"/>
        <v/>
      </c>
      <c r="BP92" s="200" t="str">
        <f t="shared" si="111"/>
        <v/>
      </c>
      <c r="BQ92" s="200" t="str">
        <f t="shared" si="112"/>
        <v/>
      </c>
      <c r="BR92" s="202" t="str">
        <f t="shared" si="113"/>
        <v/>
      </c>
      <c r="BS92" s="199" t="str">
        <f t="shared" si="141"/>
        <v/>
      </c>
      <c r="BT92" s="200" t="str">
        <f t="shared" si="114"/>
        <v/>
      </c>
      <c r="BU92" s="200" t="str">
        <f t="shared" si="115"/>
        <v/>
      </c>
      <c r="BV92" s="201" t="str">
        <f t="shared" si="116"/>
        <v/>
      </c>
    </row>
    <row r="93" spans="1:74" s="2" customFormat="1" ht="33" customHeight="1" x14ac:dyDescent="0.25">
      <c r="A93" s="110"/>
      <c r="B93" s="106"/>
      <c r="C93" s="159" t="str">
        <f t="shared" si="117"/>
        <v/>
      </c>
      <c r="D93" s="160"/>
      <c r="E93" s="160"/>
      <c r="F93" s="161"/>
      <c r="G93" s="159" t="str">
        <f t="shared" si="118"/>
        <v/>
      </c>
      <c r="H93" s="160"/>
      <c r="I93" s="160"/>
      <c r="J93" s="161"/>
      <c r="K93" s="159" t="str">
        <f t="shared" si="119"/>
        <v/>
      </c>
      <c r="L93" s="160"/>
      <c r="M93" s="160"/>
      <c r="N93" s="161"/>
      <c r="O93" s="159" t="str">
        <f t="shared" si="120"/>
        <v/>
      </c>
      <c r="P93" s="160"/>
      <c r="Q93" s="160"/>
      <c r="R93" s="161"/>
      <c r="S93" s="162" t="str">
        <f t="shared" si="121"/>
        <v/>
      </c>
      <c r="T93" s="160" t="str">
        <f t="shared" si="122"/>
        <v/>
      </c>
      <c r="U93" s="160" t="str">
        <f t="shared" si="122"/>
        <v/>
      </c>
      <c r="V93" s="161" t="str">
        <f t="shared" si="122"/>
        <v/>
      </c>
      <c r="W93" s="162" t="str">
        <f t="shared" si="123"/>
        <v/>
      </c>
      <c r="X93" s="160" t="str">
        <f t="shared" si="124"/>
        <v/>
      </c>
      <c r="Y93" s="160" t="str">
        <f t="shared" si="124"/>
        <v/>
      </c>
      <c r="Z93" s="161" t="str">
        <f t="shared" si="124"/>
        <v/>
      </c>
      <c r="AA93" s="162" t="str">
        <f t="shared" si="125"/>
        <v/>
      </c>
      <c r="AB93" s="160" t="str">
        <f t="shared" si="126"/>
        <v/>
      </c>
      <c r="AC93" s="160" t="str">
        <f t="shared" si="126"/>
        <v/>
      </c>
      <c r="AD93" s="161" t="str">
        <f t="shared" si="126"/>
        <v/>
      </c>
      <c r="AE93" s="162" t="str">
        <f t="shared" si="127"/>
        <v/>
      </c>
      <c r="AF93" s="160" t="str">
        <f t="shared" si="128"/>
        <v/>
      </c>
      <c r="AG93" s="160" t="str">
        <f t="shared" si="128"/>
        <v/>
      </c>
      <c r="AH93" s="161" t="str">
        <f t="shared" si="128"/>
        <v/>
      </c>
      <c r="AI93" s="162" t="str">
        <f t="shared" si="129"/>
        <v/>
      </c>
      <c r="AJ93" s="160" t="str">
        <f t="shared" si="90"/>
        <v/>
      </c>
      <c r="AK93" s="160" t="str">
        <f t="shared" si="91"/>
        <v/>
      </c>
      <c r="AL93" s="161" t="str">
        <f t="shared" si="92"/>
        <v/>
      </c>
      <c r="AM93" s="163" t="str">
        <f t="shared" si="130"/>
        <v/>
      </c>
      <c r="AN93" s="160" t="str">
        <f t="shared" si="93"/>
        <v/>
      </c>
      <c r="AO93" s="160" t="str">
        <f t="shared" si="94"/>
        <v/>
      </c>
      <c r="AP93" s="161" t="str">
        <f t="shared" si="95"/>
        <v/>
      </c>
      <c r="AQ93" s="163" t="str">
        <f t="shared" si="131"/>
        <v/>
      </c>
      <c r="AR93" s="160" t="str">
        <f t="shared" si="96"/>
        <v/>
      </c>
      <c r="AS93" s="160" t="str">
        <f t="shared" si="97"/>
        <v/>
      </c>
      <c r="AT93" s="161" t="str">
        <f t="shared" si="98"/>
        <v/>
      </c>
      <c r="AU93" s="162" t="str">
        <f t="shared" si="132"/>
        <v/>
      </c>
      <c r="AV93" s="160" t="str">
        <f t="shared" si="99"/>
        <v/>
      </c>
      <c r="AW93" s="160" t="str">
        <f t="shared" si="100"/>
        <v/>
      </c>
      <c r="AX93" s="161" t="str">
        <f t="shared" si="101"/>
        <v/>
      </c>
      <c r="AY93" s="162" t="str">
        <f t="shared" si="133"/>
        <v/>
      </c>
      <c r="AZ93" s="160" t="str">
        <f t="shared" si="102"/>
        <v/>
      </c>
      <c r="BA93" s="160" t="str">
        <f t="shared" si="103"/>
        <v/>
      </c>
      <c r="BB93" s="161" t="str">
        <f t="shared" si="104"/>
        <v/>
      </c>
      <c r="BC93" s="162" t="str">
        <f t="shared" si="134"/>
        <v/>
      </c>
      <c r="BD93" s="160" t="str">
        <f t="shared" si="105"/>
        <v/>
      </c>
      <c r="BE93" s="160" t="str">
        <f t="shared" si="106"/>
        <v/>
      </c>
      <c r="BF93" s="161" t="str">
        <f t="shared" si="107"/>
        <v/>
      </c>
      <c r="BG93" s="199" t="str">
        <f t="shared" si="135"/>
        <v/>
      </c>
      <c r="BH93" s="200" t="str">
        <f t="shared" si="136"/>
        <v/>
      </c>
      <c r="BI93" s="200" t="str">
        <f t="shared" si="137"/>
        <v/>
      </c>
      <c r="BJ93" s="201" t="str">
        <f t="shared" si="138"/>
        <v/>
      </c>
      <c r="BK93" s="199" t="str">
        <f t="shared" si="139"/>
        <v/>
      </c>
      <c r="BL93" s="200" t="str">
        <f t="shared" si="108"/>
        <v/>
      </c>
      <c r="BM93" s="200" t="str">
        <f t="shared" si="109"/>
        <v/>
      </c>
      <c r="BN93" s="201" t="str">
        <f t="shared" si="110"/>
        <v/>
      </c>
      <c r="BO93" s="199" t="str">
        <f t="shared" si="140"/>
        <v/>
      </c>
      <c r="BP93" s="200" t="str">
        <f t="shared" si="111"/>
        <v/>
      </c>
      <c r="BQ93" s="200" t="str">
        <f t="shared" si="112"/>
        <v/>
      </c>
      <c r="BR93" s="202" t="str">
        <f t="shared" si="113"/>
        <v/>
      </c>
      <c r="BS93" s="199" t="str">
        <f t="shared" si="141"/>
        <v/>
      </c>
      <c r="BT93" s="200" t="str">
        <f t="shared" si="114"/>
        <v/>
      </c>
      <c r="BU93" s="200" t="str">
        <f t="shared" si="115"/>
        <v/>
      </c>
      <c r="BV93" s="201" t="str">
        <f t="shared" si="116"/>
        <v/>
      </c>
    </row>
    <row r="94" spans="1:74" s="2" customFormat="1" ht="33" customHeight="1" x14ac:dyDescent="0.25">
      <c r="A94" s="110"/>
      <c r="B94" s="106"/>
      <c r="C94" s="159" t="str">
        <f t="shared" si="117"/>
        <v/>
      </c>
      <c r="D94" s="160"/>
      <c r="E94" s="160"/>
      <c r="F94" s="161"/>
      <c r="G94" s="159" t="str">
        <f t="shared" si="118"/>
        <v/>
      </c>
      <c r="H94" s="160"/>
      <c r="I94" s="160"/>
      <c r="J94" s="161"/>
      <c r="K94" s="159" t="str">
        <f t="shared" si="119"/>
        <v/>
      </c>
      <c r="L94" s="160"/>
      <c r="M94" s="160"/>
      <c r="N94" s="161"/>
      <c r="O94" s="159" t="str">
        <f t="shared" si="120"/>
        <v/>
      </c>
      <c r="P94" s="160"/>
      <c r="Q94" s="160"/>
      <c r="R94" s="161"/>
      <c r="S94" s="162" t="str">
        <f t="shared" si="121"/>
        <v/>
      </c>
      <c r="T94" s="160" t="str">
        <f t="shared" si="122"/>
        <v/>
      </c>
      <c r="U94" s="160" t="str">
        <f t="shared" si="122"/>
        <v/>
      </c>
      <c r="V94" s="161" t="str">
        <f t="shared" si="122"/>
        <v/>
      </c>
      <c r="W94" s="162" t="str">
        <f t="shared" si="123"/>
        <v/>
      </c>
      <c r="X94" s="160" t="str">
        <f t="shared" si="124"/>
        <v/>
      </c>
      <c r="Y94" s="160" t="str">
        <f t="shared" si="124"/>
        <v/>
      </c>
      <c r="Z94" s="161" t="str">
        <f t="shared" si="124"/>
        <v/>
      </c>
      <c r="AA94" s="162" t="str">
        <f t="shared" si="125"/>
        <v/>
      </c>
      <c r="AB94" s="160" t="str">
        <f t="shared" si="126"/>
        <v/>
      </c>
      <c r="AC94" s="160" t="str">
        <f t="shared" si="126"/>
        <v/>
      </c>
      <c r="AD94" s="161" t="str">
        <f t="shared" si="126"/>
        <v/>
      </c>
      <c r="AE94" s="162" t="str">
        <f t="shared" si="127"/>
        <v/>
      </c>
      <c r="AF94" s="160" t="str">
        <f t="shared" si="128"/>
        <v/>
      </c>
      <c r="AG94" s="160" t="str">
        <f t="shared" si="128"/>
        <v/>
      </c>
      <c r="AH94" s="161" t="str">
        <f t="shared" si="128"/>
        <v/>
      </c>
      <c r="AI94" s="162" t="str">
        <f t="shared" si="129"/>
        <v/>
      </c>
      <c r="AJ94" s="160" t="str">
        <f t="shared" si="90"/>
        <v/>
      </c>
      <c r="AK94" s="160" t="str">
        <f t="shared" si="91"/>
        <v/>
      </c>
      <c r="AL94" s="161" t="str">
        <f t="shared" si="92"/>
        <v/>
      </c>
      <c r="AM94" s="163" t="str">
        <f t="shared" si="130"/>
        <v/>
      </c>
      <c r="AN94" s="160" t="str">
        <f t="shared" si="93"/>
        <v/>
      </c>
      <c r="AO94" s="160" t="str">
        <f t="shared" si="94"/>
        <v/>
      </c>
      <c r="AP94" s="161" t="str">
        <f t="shared" si="95"/>
        <v/>
      </c>
      <c r="AQ94" s="163" t="str">
        <f t="shared" si="131"/>
        <v/>
      </c>
      <c r="AR94" s="160" t="str">
        <f t="shared" si="96"/>
        <v/>
      </c>
      <c r="AS94" s="160" t="str">
        <f t="shared" si="97"/>
        <v/>
      </c>
      <c r="AT94" s="161" t="str">
        <f t="shared" si="98"/>
        <v/>
      </c>
      <c r="AU94" s="162" t="str">
        <f t="shared" si="132"/>
        <v/>
      </c>
      <c r="AV94" s="160" t="str">
        <f t="shared" si="99"/>
        <v/>
      </c>
      <c r="AW94" s="160" t="str">
        <f t="shared" si="100"/>
        <v/>
      </c>
      <c r="AX94" s="161" t="str">
        <f t="shared" si="101"/>
        <v/>
      </c>
      <c r="AY94" s="162" t="str">
        <f t="shared" si="133"/>
        <v/>
      </c>
      <c r="AZ94" s="160" t="str">
        <f t="shared" si="102"/>
        <v/>
      </c>
      <c r="BA94" s="160" t="str">
        <f t="shared" si="103"/>
        <v/>
      </c>
      <c r="BB94" s="161" t="str">
        <f t="shared" si="104"/>
        <v/>
      </c>
      <c r="BC94" s="162" t="str">
        <f t="shared" si="134"/>
        <v/>
      </c>
      <c r="BD94" s="160" t="str">
        <f t="shared" si="105"/>
        <v/>
      </c>
      <c r="BE94" s="160" t="str">
        <f t="shared" si="106"/>
        <v/>
      </c>
      <c r="BF94" s="161" t="str">
        <f t="shared" si="107"/>
        <v/>
      </c>
      <c r="BG94" s="199" t="str">
        <f t="shared" si="135"/>
        <v/>
      </c>
      <c r="BH94" s="200" t="str">
        <f t="shared" si="136"/>
        <v/>
      </c>
      <c r="BI94" s="200" t="str">
        <f t="shared" si="137"/>
        <v/>
      </c>
      <c r="BJ94" s="201" t="str">
        <f t="shared" si="138"/>
        <v/>
      </c>
      <c r="BK94" s="199" t="str">
        <f t="shared" si="139"/>
        <v/>
      </c>
      <c r="BL94" s="200" t="str">
        <f t="shared" si="108"/>
        <v/>
      </c>
      <c r="BM94" s="200" t="str">
        <f t="shared" si="109"/>
        <v/>
      </c>
      <c r="BN94" s="201" t="str">
        <f t="shared" si="110"/>
        <v/>
      </c>
      <c r="BO94" s="199" t="str">
        <f t="shared" si="140"/>
        <v/>
      </c>
      <c r="BP94" s="200" t="str">
        <f t="shared" si="111"/>
        <v/>
      </c>
      <c r="BQ94" s="200" t="str">
        <f t="shared" si="112"/>
        <v/>
      </c>
      <c r="BR94" s="202" t="str">
        <f t="shared" si="113"/>
        <v/>
      </c>
      <c r="BS94" s="199" t="str">
        <f t="shared" si="141"/>
        <v/>
      </c>
      <c r="BT94" s="200" t="str">
        <f t="shared" si="114"/>
        <v/>
      </c>
      <c r="BU94" s="200" t="str">
        <f t="shared" si="115"/>
        <v/>
      </c>
      <c r="BV94" s="201" t="str">
        <f t="shared" si="116"/>
        <v/>
      </c>
    </row>
    <row r="95" spans="1:74" s="2" customFormat="1" ht="33" customHeight="1" x14ac:dyDescent="0.25">
      <c r="A95" s="110"/>
      <c r="B95" s="106"/>
      <c r="C95" s="159" t="str">
        <f t="shared" si="117"/>
        <v/>
      </c>
      <c r="D95" s="160"/>
      <c r="E95" s="160"/>
      <c r="F95" s="161"/>
      <c r="G95" s="159" t="str">
        <f t="shared" si="118"/>
        <v/>
      </c>
      <c r="H95" s="160"/>
      <c r="I95" s="160"/>
      <c r="J95" s="161"/>
      <c r="K95" s="159" t="str">
        <f t="shared" si="119"/>
        <v/>
      </c>
      <c r="L95" s="160"/>
      <c r="M95" s="160"/>
      <c r="N95" s="161"/>
      <c r="O95" s="159" t="str">
        <f t="shared" si="120"/>
        <v/>
      </c>
      <c r="P95" s="160"/>
      <c r="Q95" s="160"/>
      <c r="R95" s="161"/>
      <c r="S95" s="162" t="str">
        <f t="shared" si="121"/>
        <v/>
      </c>
      <c r="T95" s="160" t="str">
        <f t="shared" si="122"/>
        <v/>
      </c>
      <c r="U95" s="160" t="str">
        <f t="shared" si="122"/>
        <v/>
      </c>
      <c r="V95" s="161" t="str">
        <f t="shared" si="122"/>
        <v/>
      </c>
      <c r="W95" s="162" t="str">
        <f t="shared" si="123"/>
        <v/>
      </c>
      <c r="X95" s="160" t="str">
        <f t="shared" si="124"/>
        <v/>
      </c>
      <c r="Y95" s="160" t="str">
        <f t="shared" si="124"/>
        <v/>
      </c>
      <c r="Z95" s="161" t="str">
        <f t="shared" si="124"/>
        <v/>
      </c>
      <c r="AA95" s="162" t="str">
        <f t="shared" si="125"/>
        <v/>
      </c>
      <c r="AB95" s="160" t="str">
        <f t="shared" si="126"/>
        <v/>
      </c>
      <c r="AC95" s="160" t="str">
        <f t="shared" si="126"/>
        <v/>
      </c>
      <c r="AD95" s="161" t="str">
        <f t="shared" si="126"/>
        <v/>
      </c>
      <c r="AE95" s="162" t="str">
        <f t="shared" si="127"/>
        <v/>
      </c>
      <c r="AF95" s="160" t="str">
        <f t="shared" si="128"/>
        <v/>
      </c>
      <c r="AG95" s="160" t="str">
        <f t="shared" si="128"/>
        <v/>
      </c>
      <c r="AH95" s="161" t="str">
        <f t="shared" si="128"/>
        <v/>
      </c>
      <c r="AI95" s="162" t="str">
        <f t="shared" si="129"/>
        <v/>
      </c>
      <c r="AJ95" s="160" t="str">
        <f t="shared" si="90"/>
        <v/>
      </c>
      <c r="AK95" s="160" t="str">
        <f t="shared" si="91"/>
        <v/>
      </c>
      <c r="AL95" s="161" t="str">
        <f t="shared" si="92"/>
        <v/>
      </c>
      <c r="AM95" s="163" t="str">
        <f t="shared" si="130"/>
        <v/>
      </c>
      <c r="AN95" s="160" t="str">
        <f t="shared" si="93"/>
        <v/>
      </c>
      <c r="AO95" s="160" t="str">
        <f t="shared" si="94"/>
        <v/>
      </c>
      <c r="AP95" s="161" t="str">
        <f t="shared" si="95"/>
        <v/>
      </c>
      <c r="AQ95" s="163" t="str">
        <f t="shared" si="131"/>
        <v/>
      </c>
      <c r="AR95" s="160" t="str">
        <f t="shared" si="96"/>
        <v/>
      </c>
      <c r="AS95" s="160" t="str">
        <f t="shared" si="97"/>
        <v/>
      </c>
      <c r="AT95" s="161" t="str">
        <f t="shared" si="98"/>
        <v/>
      </c>
      <c r="AU95" s="162" t="str">
        <f t="shared" si="132"/>
        <v/>
      </c>
      <c r="AV95" s="160" t="str">
        <f t="shared" si="99"/>
        <v/>
      </c>
      <c r="AW95" s="160" t="str">
        <f t="shared" si="100"/>
        <v/>
      </c>
      <c r="AX95" s="161" t="str">
        <f t="shared" si="101"/>
        <v/>
      </c>
      <c r="AY95" s="162" t="str">
        <f t="shared" si="133"/>
        <v/>
      </c>
      <c r="AZ95" s="160" t="str">
        <f t="shared" si="102"/>
        <v/>
      </c>
      <c r="BA95" s="160" t="str">
        <f t="shared" si="103"/>
        <v/>
      </c>
      <c r="BB95" s="161" t="str">
        <f t="shared" si="104"/>
        <v/>
      </c>
      <c r="BC95" s="162" t="str">
        <f t="shared" si="134"/>
        <v/>
      </c>
      <c r="BD95" s="160" t="str">
        <f t="shared" si="105"/>
        <v/>
      </c>
      <c r="BE95" s="160" t="str">
        <f t="shared" si="106"/>
        <v/>
      </c>
      <c r="BF95" s="161" t="str">
        <f t="shared" si="107"/>
        <v/>
      </c>
      <c r="BG95" s="199" t="str">
        <f t="shared" si="135"/>
        <v/>
      </c>
      <c r="BH95" s="200" t="str">
        <f t="shared" si="136"/>
        <v/>
      </c>
      <c r="BI95" s="200" t="str">
        <f t="shared" si="137"/>
        <v/>
      </c>
      <c r="BJ95" s="201" t="str">
        <f t="shared" si="138"/>
        <v/>
      </c>
      <c r="BK95" s="199" t="str">
        <f t="shared" si="139"/>
        <v/>
      </c>
      <c r="BL95" s="200" t="str">
        <f t="shared" si="108"/>
        <v/>
      </c>
      <c r="BM95" s="200" t="str">
        <f t="shared" si="109"/>
        <v/>
      </c>
      <c r="BN95" s="201" t="str">
        <f t="shared" si="110"/>
        <v/>
      </c>
      <c r="BO95" s="199" t="str">
        <f t="shared" si="140"/>
        <v/>
      </c>
      <c r="BP95" s="200" t="str">
        <f t="shared" si="111"/>
        <v/>
      </c>
      <c r="BQ95" s="200" t="str">
        <f t="shared" si="112"/>
        <v/>
      </c>
      <c r="BR95" s="202" t="str">
        <f t="shared" si="113"/>
        <v/>
      </c>
      <c r="BS95" s="199" t="str">
        <f t="shared" si="141"/>
        <v/>
      </c>
      <c r="BT95" s="200" t="str">
        <f t="shared" si="114"/>
        <v/>
      </c>
      <c r="BU95" s="200" t="str">
        <f t="shared" si="115"/>
        <v/>
      </c>
      <c r="BV95" s="201" t="str">
        <f t="shared" si="116"/>
        <v/>
      </c>
    </row>
    <row r="96" spans="1:74" s="2" customFormat="1" ht="33" customHeight="1" x14ac:dyDescent="0.25">
      <c r="A96" s="110"/>
      <c r="B96" s="106"/>
      <c r="C96" s="159" t="str">
        <f t="shared" si="117"/>
        <v/>
      </c>
      <c r="D96" s="160"/>
      <c r="E96" s="160"/>
      <c r="F96" s="161"/>
      <c r="G96" s="159" t="str">
        <f t="shared" si="118"/>
        <v/>
      </c>
      <c r="H96" s="160"/>
      <c r="I96" s="160"/>
      <c r="J96" s="161"/>
      <c r="K96" s="159" t="str">
        <f t="shared" si="119"/>
        <v/>
      </c>
      <c r="L96" s="160"/>
      <c r="M96" s="160"/>
      <c r="N96" s="161"/>
      <c r="O96" s="159" t="str">
        <f t="shared" si="120"/>
        <v/>
      </c>
      <c r="P96" s="160"/>
      <c r="Q96" s="160"/>
      <c r="R96" s="161"/>
      <c r="S96" s="162" t="str">
        <f t="shared" si="121"/>
        <v/>
      </c>
      <c r="T96" s="160" t="str">
        <f t="shared" si="122"/>
        <v/>
      </c>
      <c r="U96" s="160" t="str">
        <f t="shared" si="122"/>
        <v/>
      </c>
      <c r="V96" s="161" t="str">
        <f t="shared" si="122"/>
        <v/>
      </c>
      <c r="W96" s="162" t="str">
        <f t="shared" si="123"/>
        <v/>
      </c>
      <c r="X96" s="160" t="str">
        <f t="shared" si="124"/>
        <v/>
      </c>
      <c r="Y96" s="160" t="str">
        <f t="shared" si="124"/>
        <v/>
      </c>
      <c r="Z96" s="161" t="str">
        <f t="shared" si="124"/>
        <v/>
      </c>
      <c r="AA96" s="162" t="str">
        <f t="shared" si="125"/>
        <v/>
      </c>
      <c r="AB96" s="160" t="str">
        <f t="shared" si="126"/>
        <v/>
      </c>
      <c r="AC96" s="160" t="str">
        <f t="shared" si="126"/>
        <v/>
      </c>
      <c r="AD96" s="161" t="str">
        <f t="shared" si="126"/>
        <v/>
      </c>
      <c r="AE96" s="162" t="str">
        <f t="shared" si="127"/>
        <v/>
      </c>
      <c r="AF96" s="160" t="str">
        <f t="shared" si="128"/>
        <v/>
      </c>
      <c r="AG96" s="160" t="str">
        <f t="shared" si="128"/>
        <v/>
      </c>
      <c r="AH96" s="161" t="str">
        <f t="shared" si="128"/>
        <v/>
      </c>
      <c r="AI96" s="162" t="str">
        <f t="shared" si="129"/>
        <v/>
      </c>
      <c r="AJ96" s="160" t="str">
        <f t="shared" si="90"/>
        <v/>
      </c>
      <c r="AK96" s="160" t="str">
        <f t="shared" si="91"/>
        <v/>
      </c>
      <c r="AL96" s="161" t="str">
        <f t="shared" si="92"/>
        <v/>
      </c>
      <c r="AM96" s="163" t="str">
        <f t="shared" si="130"/>
        <v/>
      </c>
      <c r="AN96" s="160" t="str">
        <f t="shared" si="93"/>
        <v/>
      </c>
      <c r="AO96" s="160" t="str">
        <f t="shared" si="94"/>
        <v/>
      </c>
      <c r="AP96" s="161" t="str">
        <f t="shared" si="95"/>
        <v/>
      </c>
      <c r="AQ96" s="163" t="str">
        <f t="shared" si="131"/>
        <v/>
      </c>
      <c r="AR96" s="160" t="str">
        <f t="shared" si="96"/>
        <v/>
      </c>
      <c r="AS96" s="160" t="str">
        <f t="shared" si="97"/>
        <v/>
      </c>
      <c r="AT96" s="161" t="str">
        <f t="shared" si="98"/>
        <v/>
      </c>
      <c r="AU96" s="162" t="str">
        <f t="shared" si="132"/>
        <v/>
      </c>
      <c r="AV96" s="160" t="str">
        <f t="shared" si="99"/>
        <v/>
      </c>
      <c r="AW96" s="160" t="str">
        <f t="shared" si="100"/>
        <v/>
      </c>
      <c r="AX96" s="161" t="str">
        <f t="shared" si="101"/>
        <v/>
      </c>
      <c r="AY96" s="162" t="str">
        <f t="shared" si="133"/>
        <v/>
      </c>
      <c r="AZ96" s="160" t="str">
        <f t="shared" si="102"/>
        <v/>
      </c>
      <c r="BA96" s="160" t="str">
        <f t="shared" si="103"/>
        <v/>
      </c>
      <c r="BB96" s="161" t="str">
        <f t="shared" si="104"/>
        <v/>
      </c>
      <c r="BC96" s="162" t="str">
        <f t="shared" si="134"/>
        <v/>
      </c>
      <c r="BD96" s="160" t="str">
        <f t="shared" si="105"/>
        <v/>
      </c>
      <c r="BE96" s="160" t="str">
        <f t="shared" si="106"/>
        <v/>
      </c>
      <c r="BF96" s="161" t="str">
        <f t="shared" si="107"/>
        <v/>
      </c>
      <c r="BG96" s="199" t="str">
        <f t="shared" si="135"/>
        <v/>
      </c>
      <c r="BH96" s="200" t="str">
        <f t="shared" si="136"/>
        <v/>
      </c>
      <c r="BI96" s="200" t="str">
        <f t="shared" si="137"/>
        <v/>
      </c>
      <c r="BJ96" s="201" t="str">
        <f t="shared" si="138"/>
        <v/>
      </c>
      <c r="BK96" s="199" t="str">
        <f t="shared" si="139"/>
        <v/>
      </c>
      <c r="BL96" s="200" t="str">
        <f t="shared" si="108"/>
        <v/>
      </c>
      <c r="BM96" s="200" t="str">
        <f t="shared" si="109"/>
        <v/>
      </c>
      <c r="BN96" s="201" t="str">
        <f t="shared" si="110"/>
        <v/>
      </c>
      <c r="BO96" s="199" t="str">
        <f t="shared" si="140"/>
        <v/>
      </c>
      <c r="BP96" s="200" t="str">
        <f t="shared" si="111"/>
        <v/>
      </c>
      <c r="BQ96" s="200" t="str">
        <f t="shared" si="112"/>
        <v/>
      </c>
      <c r="BR96" s="202" t="str">
        <f t="shared" si="113"/>
        <v/>
      </c>
      <c r="BS96" s="199" t="str">
        <f t="shared" si="141"/>
        <v/>
      </c>
      <c r="BT96" s="200" t="str">
        <f t="shared" si="114"/>
        <v/>
      </c>
      <c r="BU96" s="200" t="str">
        <f t="shared" si="115"/>
        <v/>
      </c>
      <c r="BV96" s="201" t="str">
        <f t="shared" si="116"/>
        <v/>
      </c>
    </row>
    <row r="97" spans="1:74" s="2" customFormat="1" ht="33" customHeight="1" x14ac:dyDescent="0.25">
      <c r="A97" s="110"/>
      <c r="B97" s="106"/>
      <c r="C97" s="159" t="str">
        <f t="shared" si="117"/>
        <v/>
      </c>
      <c r="D97" s="160"/>
      <c r="E97" s="160"/>
      <c r="F97" s="161"/>
      <c r="G97" s="159" t="str">
        <f t="shared" si="118"/>
        <v/>
      </c>
      <c r="H97" s="160"/>
      <c r="I97" s="160"/>
      <c r="J97" s="161"/>
      <c r="K97" s="159" t="str">
        <f t="shared" si="119"/>
        <v/>
      </c>
      <c r="L97" s="160"/>
      <c r="M97" s="160"/>
      <c r="N97" s="161"/>
      <c r="O97" s="159" t="str">
        <f t="shared" si="120"/>
        <v/>
      </c>
      <c r="P97" s="160"/>
      <c r="Q97" s="160"/>
      <c r="R97" s="161"/>
      <c r="S97" s="162" t="str">
        <f t="shared" si="121"/>
        <v/>
      </c>
      <c r="T97" s="160" t="str">
        <f t="shared" si="122"/>
        <v/>
      </c>
      <c r="U97" s="160" t="str">
        <f t="shared" si="122"/>
        <v/>
      </c>
      <c r="V97" s="161" t="str">
        <f t="shared" si="122"/>
        <v/>
      </c>
      <c r="W97" s="162" t="str">
        <f t="shared" si="123"/>
        <v/>
      </c>
      <c r="X97" s="160" t="str">
        <f t="shared" si="124"/>
        <v/>
      </c>
      <c r="Y97" s="160" t="str">
        <f t="shared" si="124"/>
        <v/>
      </c>
      <c r="Z97" s="161" t="str">
        <f t="shared" si="124"/>
        <v/>
      </c>
      <c r="AA97" s="162" t="str">
        <f t="shared" si="125"/>
        <v/>
      </c>
      <c r="AB97" s="160" t="str">
        <f t="shared" si="126"/>
        <v/>
      </c>
      <c r="AC97" s="160" t="str">
        <f t="shared" si="126"/>
        <v/>
      </c>
      <c r="AD97" s="161" t="str">
        <f t="shared" si="126"/>
        <v/>
      </c>
      <c r="AE97" s="162" t="str">
        <f t="shared" si="127"/>
        <v/>
      </c>
      <c r="AF97" s="160" t="str">
        <f t="shared" si="128"/>
        <v/>
      </c>
      <c r="AG97" s="160" t="str">
        <f t="shared" si="128"/>
        <v/>
      </c>
      <c r="AH97" s="161" t="str">
        <f t="shared" si="128"/>
        <v/>
      </c>
      <c r="AI97" s="162" t="str">
        <f t="shared" si="129"/>
        <v/>
      </c>
      <c r="AJ97" s="160" t="str">
        <f t="shared" si="90"/>
        <v/>
      </c>
      <c r="AK97" s="160" t="str">
        <f t="shared" si="91"/>
        <v/>
      </c>
      <c r="AL97" s="161" t="str">
        <f t="shared" si="92"/>
        <v/>
      </c>
      <c r="AM97" s="163" t="str">
        <f t="shared" si="130"/>
        <v/>
      </c>
      <c r="AN97" s="160" t="str">
        <f t="shared" si="93"/>
        <v/>
      </c>
      <c r="AO97" s="160" t="str">
        <f t="shared" si="94"/>
        <v/>
      </c>
      <c r="AP97" s="161" t="str">
        <f t="shared" si="95"/>
        <v/>
      </c>
      <c r="AQ97" s="163" t="str">
        <f t="shared" si="131"/>
        <v/>
      </c>
      <c r="AR97" s="160" t="str">
        <f t="shared" si="96"/>
        <v/>
      </c>
      <c r="AS97" s="160" t="str">
        <f t="shared" si="97"/>
        <v/>
      </c>
      <c r="AT97" s="161" t="str">
        <f t="shared" si="98"/>
        <v/>
      </c>
      <c r="AU97" s="162" t="str">
        <f t="shared" si="132"/>
        <v/>
      </c>
      <c r="AV97" s="160" t="str">
        <f t="shared" si="99"/>
        <v/>
      </c>
      <c r="AW97" s="160" t="str">
        <f t="shared" si="100"/>
        <v/>
      </c>
      <c r="AX97" s="161" t="str">
        <f t="shared" si="101"/>
        <v/>
      </c>
      <c r="AY97" s="162" t="str">
        <f t="shared" si="133"/>
        <v/>
      </c>
      <c r="AZ97" s="160" t="str">
        <f t="shared" si="102"/>
        <v/>
      </c>
      <c r="BA97" s="160" t="str">
        <f t="shared" si="103"/>
        <v/>
      </c>
      <c r="BB97" s="161" t="str">
        <f t="shared" si="104"/>
        <v/>
      </c>
      <c r="BC97" s="162" t="str">
        <f t="shared" si="134"/>
        <v/>
      </c>
      <c r="BD97" s="160" t="str">
        <f t="shared" si="105"/>
        <v/>
      </c>
      <c r="BE97" s="160" t="str">
        <f t="shared" si="106"/>
        <v/>
      </c>
      <c r="BF97" s="161" t="str">
        <f t="shared" si="107"/>
        <v/>
      </c>
      <c r="BG97" s="199" t="str">
        <f t="shared" si="135"/>
        <v/>
      </c>
      <c r="BH97" s="200" t="str">
        <f t="shared" si="136"/>
        <v/>
      </c>
      <c r="BI97" s="200" t="str">
        <f t="shared" si="137"/>
        <v/>
      </c>
      <c r="BJ97" s="201" t="str">
        <f t="shared" si="138"/>
        <v/>
      </c>
      <c r="BK97" s="199" t="str">
        <f t="shared" si="139"/>
        <v/>
      </c>
      <c r="BL97" s="200" t="str">
        <f t="shared" si="108"/>
        <v/>
      </c>
      <c r="BM97" s="200" t="str">
        <f t="shared" si="109"/>
        <v/>
      </c>
      <c r="BN97" s="201" t="str">
        <f t="shared" si="110"/>
        <v/>
      </c>
      <c r="BO97" s="199" t="str">
        <f t="shared" si="140"/>
        <v/>
      </c>
      <c r="BP97" s="200" t="str">
        <f t="shared" si="111"/>
        <v/>
      </c>
      <c r="BQ97" s="200" t="str">
        <f t="shared" si="112"/>
        <v/>
      </c>
      <c r="BR97" s="202" t="str">
        <f t="shared" si="113"/>
        <v/>
      </c>
      <c r="BS97" s="199" t="str">
        <f t="shared" si="141"/>
        <v/>
      </c>
      <c r="BT97" s="200" t="str">
        <f t="shared" si="114"/>
        <v/>
      </c>
      <c r="BU97" s="200" t="str">
        <f t="shared" si="115"/>
        <v/>
      </c>
      <c r="BV97" s="201" t="str">
        <f t="shared" si="116"/>
        <v/>
      </c>
    </row>
    <row r="98" spans="1:74" s="2" customFormat="1" ht="33" customHeight="1" x14ac:dyDescent="0.25">
      <c r="A98" s="110"/>
      <c r="B98" s="106"/>
      <c r="C98" s="159" t="str">
        <f t="shared" si="117"/>
        <v/>
      </c>
      <c r="D98" s="160"/>
      <c r="E98" s="160"/>
      <c r="F98" s="161"/>
      <c r="G98" s="159" t="str">
        <f t="shared" si="118"/>
        <v/>
      </c>
      <c r="H98" s="160"/>
      <c r="I98" s="160"/>
      <c r="J98" s="161"/>
      <c r="K98" s="159" t="str">
        <f t="shared" si="119"/>
        <v/>
      </c>
      <c r="L98" s="160"/>
      <c r="M98" s="160"/>
      <c r="N98" s="161"/>
      <c r="O98" s="159" t="str">
        <f t="shared" si="120"/>
        <v/>
      </c>
      <c r="P98" s="160"/>
      <c r="Q98" s="160"/>
      <c r="R98" s="161"/>
      <c r="S98" s="162" t="str">
        <f t="shared" si="121"/>
        <v/>
      </c>
      <c r="T98" s="160" t="str">
        <f t="shared" si="122"/>
        <v/>
      </c>
      <c r="U98" s="160" t="str">
        <f t="shared" si="122"/>
        <v/>
      </c>
      <c r="V98" s="161" t="str">
        <f t="shared" si="122"/>
        <v/>
      </c>
      <c r="W98" s="162" t="str">
        <f t="shared" si="123"/>
        <v/>
      </c>
      <c r="X98" s="160" t="str">
        <f t="shared" si="124"/>
        <v/>
      </c>
      <c r="Y98" s="160" t="str">
        <f t="shared" si="124"/>
        <v/>
      </c>
      <c r="Z98" s="161" t="str">
        <f t="shared" si="124"/>
        <v/>
      </c>
      <c r="AA98" s="162" t="str">
        <f t="shared" si="125"/>
        <v/>
      </c>
      <c r="AB98" s="160" t="str">
        <f t="shared" si="126"/>
        <v/>
      </c>
      <c r="AC98" s="160" t="str">
        <f t="shared" si="126"/>
        <v/>
      </c>
      <c r="AD98" s="161" t="str">
        <f t="shared" si="126"/>
        <v/>
      </c>
      <c r="AE98" s="162" t="str">
        <f t="shared" si="127"/>
        <v/>
      </c>
      <c r="AF98" s="160" t="str">
        <f t="shared" si="128"/>
        <v/>
      </c>
      <c r="AG98" s="160" t="str">
        <f t="shared" si="128"/>
        <v/>
      </c>
      <c r="AH98" s="161" t="str">
        <f t="shared" si="128"/>
        <v/>
      </c>
      <c r="AI98" s="162" t="str">
        <f t="shared" si="129"/>
        <v/>
      </c>
      <c r="AJ98" s="160" t="str">
        <f t="shared" si="90"/>
        <v/>
      </c>
      <c r="AK98" s="160" t="str">
        <f t="shared" si="91"/>
        <v/>
      </c>
      <c r="AL98" s="161" t="str">
        <f t="shared" si="92"/>
        <v/>
      </c>
      <c r="AM98" s="163" t="str">
        <f t="shared" si="130"/>
        <v/>
      </c>
      <c r="AN98" s="160" t="str">
        <f t="shared" si="93"/>
        <v/>
      </c>
      <c r="AO98" s="160" t="str">
        <f t="shared" si="94"/>
        <v/>
      </c>
      <c r="AP98" s="161" t="str">
        <f t="shared" si="95"/>
        <v/>
      </c>
      <c r="AQ98" s="163" t="str">
        <f t="shared" si="131"/>
        <v/>
      </c>
      <c r="AR98" s="160" t="str">
        <f t="shared" si="96"/>
        <v/>
      </c>
      <c r="AS98" s="160" t="str">
        <f t="shared" si="97"/>
        <v/>
      </c>
      <c r="AT98" s="161" t="str">
        <f t="shared" si="98"/>
        <v/>
      </c>
      <c r="AU98" s="162" t="str">
        <f t="shared" si="132"/>
        <v/>
      </c>
      <c r="AV98" s="160" t="str">
        <f t="shared" si="99"/>
        <v/>
      </c>
      <c r="AW98" s="160" t="str">
        <f t="shared" si="100"/>
        <v/>
      </c>
      <c r="AX98" s="161" t="str">
        <f t="shared" si="101"/>
        <v/>
      </c>
      <c r="AY98" s="162" t="str">
        <f t="shared" si="133"/>
        <v/>
      </c>
      <c r="AZ98" s="160" t="str">
        <f t="shared" si="102"/>
        <v/>
      </c>
      <c r="BA98" s="160" t="str">
        <f t="shared" si="103"/>
        <v/>
      </c>
      <c r="BB98" s="161" t="str">
        <f t="shared" si="104"/>
        <v/>
      </c>
      <c r="BC98" s="162" t="str">
        <f t="shared" si="134"/>
        <v/>
      </c>
      <c r="BD98" s="160" t="str">
        <f t="shared" si="105"/>
        <v/>
      </c>
      <c r="BE98" s="160" t="str">
        <f t="shared" si="106"/>
        <v/>
      </c>
      <c r="BF98" s="161" t="str">
        <f t="shared" si="107"/>
        <v/>
      </c>
      <c r="BG98" s="199" t="str">
        <f t="shared" si="135"/>
        <v/>
      </c>
      <c r="BH98" s="200" t="str">
        <f t="shared" si="136"/>
        <v/>
      </c>
      <c r="BI98" s="200" t="str">
        <f t="shared" si="137"/>
        <v/>
      </c>
      <c r="BJ98" s="201" t="str">
        <f t="shared" si="138"/>
        <v/>
      </c>
      <c r="BK98" s="199" t="str">
        <f t="shared" si="139"/>
        <v/>
      </c>
      <c r="BL98" s="200" t="str">
        <f t="shared" si="108"/>
        <v/>
      </c>
      <c r="BM98" s="200" t="str">
        <f t="shared" si="109"/>
        <v/>
      </c>
      <c r="BN98" s="201" t="str">
        <f t="shared" si="110"/>
        <v/>
      </c>
      <c r="BO98" s="199" t="str">
        <f t="shared" si="140"/>
        <v/>
      </c>
      <c r="BP98" s="200" t="str">
        <f t="shared" si="111"/>
        <v/>
      </c>
      <c r="BQ98" s="200" t="str">
        <f t="shared" si="112"/>
        <v/>
      </c>
      <c r="BR98" s="202" t="str">
        <f t="shared" si="113"/>
        <v/>
      </c>
      <c r="BS98" s="199" t="str">
        <f t="shared" si="141"/>
        <v/>
      </c>
      <c r="BT98" s="200" t="str">
        <f t="shared" si="114"/>
        <v/>
      </c>
      <c r="BU98" s="200" t="str">
        <f t="shared" si="115"/>
        <v/>
      </c>
      <c r="BV98" s="201" t="str">
        <f t="shared" si="116"/>
        <v/>
      </c>
    </row>
    <row r="99" spans="1:74" s="2" customFormat="1" ht="33" customHeight="1" x14ac:dyDescent="0.25">
      <c r="A99" s="110"/>
      <c r="B99" s="106"/>
      <c r="C99" s="159" t="str">
        <f t="shared" si="117"/>
        <v/>
      </c>
      <c r="D99" s="160"/>
      <c r="E99" s="160"/>
      <c r="F99" s="161"/>
      <c r="G99" s="159" t="str">
        <f t="shared" si="118"/>
        <v/>
      </c>
      <c r="H99" s="160"/>
      <c r="I99" s="160"/>
      <c r="J99" s="161"/>
      <c r="K99" s="159" t="str">
        <f t="shared" si="119"/>
        <v/>
      </c>
      <c r="L99" s="160"/>
      <c r="M99" s="160"/>
      <c r="N99" s="161"/>
      <c r="O99" s="159" t="str">
        <f t="shared" si="120"/>
        <v/>
      </c>
      <c r="P99" s="160"/>
      <c r="Q99" s="160"/>
      <c r="R99" s="161"/>
      <c r="S99" s="162" t="str">
        <f t="shared" si="121"/>
        <v/>
      </c>
      <c r="T99" s="160" t="str">
        <f t="shared" si="122"/>
        <v/>
      </c>
      <c r="U99" s="160" t="str">
        <f t="shared" si="122"/>
        <v/>
      </c>
      <c r="V99" s="161" t="str">
        <f t="shared" si="122"/>
        <v/>
      </c>
      <c r="W99" s="162" t="str">
        <f t="shared" si="123"/>
        <v/>
      </c>
      <c r="X99" s="160" t="str">
        <f t="shared" si="124"/>
        <v/>
      </c>
      <c r="Y99" s="160" t="str">
        <f t="shared" si="124"/>
        <v/>
      </c>
      <c r="Z99" s="161" t="str">
        <f t="shared" si="124"/>
        <v/>
      </c>
      <c r="AA99" s="162" t="str">
        <f t="shared" si="125"/>
        <v/>
      </c>
      <c r="AB99" s="160" t="str">
        <f t="shared" si="126"/>
        <v/>
      </c>
      <c r="AC99" s="160" t="str">
        <f t="shared" si="126"/>
        <v/>
      </c>
      <c r="AD99" s="161" t="str">
        <f t="shared" si="126"/>
        <v/>
      </c>
      <c r="AE99" s="162" t="str">
        <f t="shared" si="127"/>
        <v/>
      </c>
      <c r="AF99" s="160" t="str">
        <f t="shared" si="128"/>
        <v/>
      </c>
      <c r="AG99" s="160" t="str">
        <f t="shared" si="128"/>
        <v/>
      </c>
      <c r="AH99" s="161" t="str">
        <f t="shared" si="128"/>
        <v/>
      </c>
      <c r="AI99" s="162" t="str">
        <f t="shared" si="129"/>
        <v/>
      </c>
      <c r="AJ99" s="160" t="str">
        <f t="shared" si="90"/>
        <v/>
      </c>
      <c r="AK99" s="160" t="str">
        <f t="shared" si="91"/>
        <v/>
      </c>
      <c r="AL99" s="161" t="str">
        <f t="shared" si="92"/>
        <v/>
      </c>
      <c r="AM99" s="163" t="str">
        <f t="shared" si="130"/>
        <v/>
      </c>
      <c r="AN99" s="160" t="str">
        <f t="shared" si="93"/>
        <v/>
      </c>
      <c r="AO99" s="160" t="str">
        <f t="shared" si="94"/>
        <v/>
      </c>
      <c r="AP99" s="161" t="str">
        <f t="shared" si="95"/>
        <v/>
      </c>
      <c r="AQ99" s="163" t="str">
        <f t="shared" si="131"/>
        <v/>
      </c>
      <c r="AR99" s="160" t="str">
        <f t="shared" si="96"/>
        <v/>
      </c>
      <c r="AS99" s="160" t="str">
        <f t="shared" si="97"/>
        <v/>
      </c>
      <c r="AT99" s="161" t="str">
        <f t="shared" si="98"/>
        <v/>
      </c>
      <c r="AU99" s="162" t="str">
        <f t="shared" si="132"/>
        <v/>
      </c>
      <c r="AV99" s="160" t="str">
        <f t="shared" si="99"/>
        <v/>
      </c>
      <c r="AW99" s="160" t="str">
        <f t="shared" si="100"/>
        <v/>
      </c>
      <c r="AX99" s="161" t="str">
        <f t="shared" si="101"/>
        <v/>
      </c>
      <c r="AY99" s="162" t="str">
        <f t="shared" si="133"/>
        <v/>
      </c>
      <c r="AZ99" s="160" t="str">
        <f t="shared" si="102"/>
        <v/>
      </c>
      <c r="BA99" s="160" t="str">
        <f t="shared" si="103"/>
        <v/>
      </c>
      <c r="BB99" s="161" t="str">
        <f t="shared" si="104"/>
        <v/>
      </c>
      <c r="BC99" s="162" t="str">
        <f t="shared" si="134"/>
        <v/>
      </c>
      <c r="BD99" s="160" t="str">
        <f t="shared" si="105"/>
        <v/>
      </c>
      <c r="BE99" s="160" t="str">
        <f t="shared" si="106"/>
        <v/>
      </c>
      <c r="BF99" s="161" t="str">
        <f t="shared" si="107"/>
        <v/>
      </c>
      <c r="BG99" s="199" t="str">
        <f t="shared" si="135"/>
        <v/>
      </c>
      <c r="BH99" s="200" t="str">
        <f t="shared" si="136"/>
        <v/>
      </c>
      <c r="BI99" s="200" t="str">
        <f t="shared" si="137"/>
        <v/>
      </c>
      <c r="BJ99" s="201" t="str">
        <f t="shared" si="138"/>
        <v/>
      </c>
      <c r="BK99" s="199" t="str">
        <f t="shared" si="139"/>
        <v/>
      </c>
      <c r="BL99" s="200" t="str">
        <f t="shared" si="108"/>
        <v/>
      </c>
      <c r="BM99" s="200" t="str">
        <f t="shared" si="109"/>
        <v/>
      </c>
      <c r="BN99" s="201" t="str">
        <f t="shared" si="110"/>
        <v/>
      </c>
      <c r="BO99" s="199" t="str">
        <f t="shared" si="140"/>
        <v/>
      </c>
      <c r="BP99" s="200" t="str">
        <f t="shared" si="111"/>
        <v/>
      </c>
      <c r="BQ99" s="200" t="str">
        <f t="shared" si="112"/>
        <v/>
      </c>
      <c r="BR99" s="202" t="str">
        <f t="shared" si="113"/>
        <v/>
      </c>
      <c r="BS99" s="199" t="str">
        <f t="shared" si="141"/>
        <v/>
      </c>
      <c r="BT99" s="200" t="str">
        <f t="shared" si="114"/>
        <v/>
      </c>
      <c r="BU99" s="200" t="str">
        <f t="shared" si="115"/>
        <v/>
      </c>
      <c r="BV99" s="201" t="str">
        <f t="shared" si="116"/>
        <v/>
      </c>
    </row>
    <row r="100" spans="1:74" s="2" customFormat="1" ht="33" customHeight="1" x14ac:dyDescent="0.25">
      <c r="A100" s="110"/>
      <c r="B100" s="106"/>
      <c r="C100" s="159" t="str">
        <f t="shared" si="117"/>
        <v/>
      </c>
      <c r="D100" s="160"/>
      <c r="E100" s="160"/>
      <c r="F100" s="161"/>
      <c r="G100" s="159" t="str">
        <f t="shared" si="118"/>
        <v/>
      </c>
      <c r="H100" s="160"/>
      <c r="I100" s="160"/>
      <c r="J100" s="161"/>
      <c r="K100" s="159" t="str">
        <f t="shared" si="119"/>
        <v/>
      </c>
      <c r="L100" s="160"/>
      <c r="M100" s="160"/>
      <c r="N100" s="161"/>
      <c r="O100" s="159" t="str">
        <f t="shared" si="120"/>
        <v/>
      </c>
      <c r="P100" s="160"/>
      <c r="Q100" s="160"/>
      <c r="R100" s="161"/>
      <c r="S100" s="162" t="str">
        <f t="shared" si="121"/>
        <v/>
      </c>
      <c r="T100" s="160" t="str">
        <f t="shared" si="122"/>
        <v/>
      </c>
      <c r="U100" s="160" t="str">
        <f t="shared" si="122"/>
        <v/>
      </c>
      <c r="V100" s="161" t="str">
        <f t="shared" si="122"/>
        <v/>
      </c>
      <c r="W100" s="162" t="str">
        <f t="shared" si="123"/>
        <v/>
      </c>
      <c r="X100" s="160" t="str">
        <f t="shared" si="124"/>
        <v/>
      </c>
      <c r="Y100" s="160" t="str">
        <f t="shared" si="124"/>
        <v/>
      </c>
      <c r="Z100" s="161" t="str">
        <f t="shared" si="124"/>
        <v/>
      </c>
      <c r="AA100" s="162" t="str">
        <f t="shared" si="125"/>
        <v/>
      </c>
      <c r="AB100" s="160" t="str">
        <f t="shared" si="126"/>
        <v/>
      </c>
      <c r="AC100" s="160" t="str">
        <f t="shared" si="126"/>
        <v/>
      </c>
      <c r="AD100" s="161" t="str">
        <f t="shared" si="126"/>
        <v/>
      </c>
      <c r="AE100" s="162" t="str">
        <f t="shared" si="127"/>
        <v/>
      </c>
      <c r="AF100" s="160" t="str">
        <f t="shared" si="128"/>
        <v/>
      </c>
      <c r="AG100" s="160" t="str">
        <f t="shared" si="128"/>
        <v/>
      </c>
      <c r="AH100" s="161" t="str">
        <f t="shared" si="128"/>
        <v/>
      </c>
      <c r="AI100" s="162" t="str">
        <f t="shared" si="129"/>
        <v/>
      </c>
      <c r="AJ100" s="160" t="str">
        <f t="shared" si="90"/>
        <v/>
      </c>
      <c r="AK100" s="160" t="str">
        <f t="shared" si="91"/>
        <v/>
      </c>
      <c r="AL100" s="161" t="str">
        <f t="shared" si="92"/>
        <v/>
      </c>
      <c r="AM100" s="163" t="str">
        <f t="shared" si="130"/>
        <v/>
      </c>
      <c r="AN100" s="160" t="str">
        <f t="shared" si="93"/>
        <v/>
      </c>
      <c r="AO100" s="160" t="str">
        <f t="shared" si="94"/>
        <v/>
      </c>
      <c r="AP100" s="161" t="str">
        <f t="shared" si="95"/>
        <v/>
      </c>
      <c r="AQ100" s="163" t="str">
        <f t="shared" si="131"/>
        <v/>
      </c>
      <c r="AR100" s="160" t="str">
        <f t="shared" si="96"/>
        <v/>
      </c>
      <c r="AS100" s="160" t="str">
        <f t="shared" si="97"/>
        <v/>
      </c>
      <c r="AT100" s="161" t="str">
        <f t="shared" si="98"/>
        <v/>
      </c>
      <c r="AU100" s="162" t="str">
        <f t="shared" si="132"/>
        <v/>
      </c>
      <c r="AV100" s="160" t="str">
        <f t="shared" si="99"/>
        <v/>
      </c>
      <c r="AW100" s="160" t="str">
        <f t="shared" si="100"/>
        <v/>
      </c>
      <c r="AX100" s="161" t="str">
        <f t="shared" si="101"/>
        <v/>
      </c>
      <c r="AY100" s="162" t="str">
        <f t="shared" si="133"/>
        <v/>
      </c>
      <c r="AZ100" s="160" t="str">
        <f t="shared" si="102"/>
        <v/>
      </c>
      <c r="BA100" s="160" t="str">
        <f t="shared" si="103"/>
        <v/>
      </c>
      <c r="BB100" s="161" t="str">
        <f t="shared" si="104"/>
        <v/>
      </c>
      <c r="BC100" s="162" t="str">
        <f t="shared" si="134"/>
        <v/>
      </c>
      <c r="BD100" s="160" t="str">
        <f t="shared" si="105"/>
        <v/>
      </c>
      <c r="BE100" s="160" t="str">
        <f t="shared" si="106"/>
        <v/>
      </c>
      <c r="BF100" s="161" t="str">
        <f t="shared" si="107"/>
        <v/>
      </c>
      <c r="BG100" s="199" t="str">
        <f t="shared" si="135"/>
        <v/>
      </c>
      <c r="BH100" s="200" t="str">
        <f t="shared" si="136"/>
        <v/>
      </c>
      <c r="BI100" s="200" t="str">
        <f t="shared" si="137"/>
        <v/>
      </c>
      <c r="BJ100" s="201" t="str">
        <f t="shared" si="138"/>
        <v/>
      </c>
      <c r="BK100" s="199" t="str">
        <f t="shared" si="139"/>
        <v/>
      </c>
      <c r="BL100" s="200" t="str">
        <f t="shared" si="108"/>
        <v/>
      </c>
      <c r="BM100" s="200" t="str">
        <f t="shared" si="109"/>
        <v/>
      </c>
      <c r="BN100" s="201" t="str">
        <f t="shared" si="110"/>
        <v/>
      </c>
      <c r="BO100" s="199" t="str">
        <f t="shared" si="140"/>
        <v/>
      </c>
      <c r="BP100" s="200" t="str">
        <f t="shared" si="111"/>
        <v/>
      </c>
      <c r="BQ100" s="200" t="str">
        <f t="shared" si="112"/>
        <v/>
      </c>
      <c r="BR100" s="202" t="str">
        <f t="shared" si="113"/>
        <v/>
      </c>
      <c r="BS100" s="199" t="str">
        <f t="shared" si="141"/>
        <v/>
      </c>
      <c r="BT100" s="200" t="str">
        <f t="shared" si="114"/>
        <v/>
      </c>
      <c r="BU100" s="200" t="str">
        <f t="shared" si="115"/>
        <v/>
      </c>
      <c r="BV100" s="201" t="str">
        <f t="shared" si="116"/>
        <v/>
      </c>
    </row>
    <row r="101" spans="1:74" s="2" customFormat="1" ht="33" customHeight="1" x14ac:dyDescent="0.25">
      <c r="A101" s="110"/>
      <c r="B101" s="106"/>
      <c r="C101" s="159" t="str">
        <f t="shared" si="117"/>
        <v/>
      </c>
      <c r="D101" s="160"/>
      <c r="E101" s="160"/>
      <c r="F101" s="161"/>
      <c r="G101" s="159" t="str">
        <f t="shared" si="118"/>
        <v/>
      </c>
      <c r="H101" s="160"/>
      <c r="I101" s="160"/>
      <c r="J101" s="161"/>
      <c r="K101" s="159" t="str">
        <f t="shared" si="119"/>
        <v/>
      </c>
      <c r="L101" s="160"/>
      <c r="M101" s="160"/>
      <c r="N101" s="161"/>
      <c r="O101" s="159" t="str">
        <f t="shared" si="120"/>
        <v/>
      </c>
      <c r="P101" s="160"/>
      <c r="Q101" s="160"/>
      <c r="R101" s="161"/>
      <c r="S101" s="162" t="str">
        <f t="shared" si="121"/>
        <v/>
      </c>
      <c r="T101" s="160" t="str">
        <f t="shared" si="122"/>
        <v/>
      </c>
      <c r="U101" s="160" t="str">
        <f t="shared" si="122"/>
        <v/>
      </c>
      <c r="V101" s="161" t="str">
        <f t="shared" si="122"/>
        <v/>
      </c>
      <c r="W101" s="162" t="str">
        <f t="shared" si="123"/>
        <v/>
      </c>
      <c r="X101" s="160" t="str">
        <f t="shared" si="124"/>
        <v/>
      </c>
      <c r="Y101" s="160" t="str">
        <f t="shared" si="124"/>
        <v/>
      </c>
      <c r="Z101" s="161" t="str">
        <f t="shared" si="124"/>
        <v/>
      </c>
      <c r="AA101" s="162" t="str">
        <f t="shared" si="125"/>
        <v/>
      </c>
      <c r="AB101" s="160" t="str">
        <f t="shared" si="126"/>
        <v/>
      </c>
      <c r="AC101" s="160" t="str">
        <f t="shared" si="126"/>
        <v/>
      </c>
      <c r="AD101" s="161" t="str">
        <f t="shared" si="126"/>
        <v/>
      </c>
      <c r="AE101" s="162" t="str">
        <f t="shared" si="127"/>
        <v/>
      </c>
      <c r="AF101" s="160" t="str">
        <f t="shared" si="128"/>
        <v/>
      </c>
      <c r="AG101" s="160" t="str">
        <f t="shared" si="128"/>
        <v/>
      </c>
      <c r="AH101" s="161" t="str">
        <f t="shared" si="128"/>
        <v/>
      </c>
      <c r="AI101" s="162" t="str">
        <f t="shared" si="129"/>
        <v/>
      </c>
      <c r="AJ101" s="160" t="str">
        <f t="shared" si="90"/>
        <v/>
      </c>
      <c r="AK101" s="160" t="str">
        <f t="shared" si="91"/>
        <v/>
      </c>
      <c r="AL101" s="161" t="str">
        <f t="shared" si="92"/>
        <v/>
      </c>
      <c r="AM101" s="163" t="str">
        <f t="shared" si="130"/>
        <v/>
      </c>
      <c r="AN101" s="160" t="str">
        <f t="shared" si="93"/>
        <v/>
      </c>
      <c r="AO101" s="160" t="str">
        <f t="shared" si="94"/>
        <v/>
      </c>
      <c r="AP101" s="161" t="str">
        <f t="shared" si="95"/>
        <v/>
      </c>
      <c r="AQ101" s="163" t="str">
        <f t="shared" si="131"/>
        <v/>
      </c>
      <c r="AR101" s="160" t="str">
        <f t="shared" si="96"/>
        <v/>
      </c>
      <c r="AS101" s="160" t="str">
        <f t="shared" si="97"/>
        <v/>
      </c>
      <c r="AT101" s="161" t="str">
        <f t="shared" si="98"/>
        <v/>
      </c>
      <c r="AU101" s="162" t="str">
        <f t="shared" si="132"/>
        <v/>
      </c>
      <c r="AV101" s="160" t="str">
        <f t="shared" si="99"/>
        <v/>
      </c>
      <c r="AW101" s="160" t="str">
        <f t="shared" si="100"/>
        <v/>
      </c>
      <c r="AX101" s="161" t="str">
        <f t="shared" si="101"/>
        <v/>
      </c>
      <c r="AY101" s="162" t="str">
        <f t="shared" si="133"/>
        <v/>
      </c>
      <c r="AZ101" s="160" t="str">
        <f t="shared" si="102"/>
        <v/>
      </c>
      <c r="BA101" s="160" t="str">
        <f t="shared" si="103"/>
        <v/>
      </c>
      <c r="BB101" s="161" t="str">
        <f t="shared" si="104"/>
        <v/>
      </c>
      <c r="BC101" s="162" t="str">
        <f t="shared" si="134"/>
        <v/>
      </c>
      <c r="BD101" s="160" t="str">
        <f t="shared" si="105"/>
        <v/>
      </c>
      <c r="BE101" s="160" t="str">
        <f t="shared" si="106"/>
        <v/>
      </c>
      <c r="BF101" s="161" t="str">
        <f t="shared" si="107"/>
        <v/>
      </c>
      <c r="BG101" s="199" t="str">
        <f t="shared" si="135"/>
        <v/>
      </c>
      <c r="BH101" s="200" t="str">
        <f t="shared" si="136"/>
        <v/>
      </c>
      <c r="BI101" s="200" t="str">
        <f t="shared" si="137"/>
        <v/>
      </c>
      <c r="BJ101" s="201" t="str">
        <f t="shared" si="138"/>
        <v/>
      </c>
      <c r="BK101" s="199" t="str">
        <f t="shared" si="139"/>
        <v/>
      </c>
      <c r="BL101" s="200" t="str">
        <f t="shared" si="108"/>
        <v/>
      </c>
      <c r="BM101" s="200" t="str">
        <f t="shared" si="109"/>
        <v/>
      </c>
      <c r="BN101" s="201" t="str">
        <f t="shared" si="110"/>
        <v/>
      </c>
      <c r="BO101" s="199" t="str">
        <f t="shared" si="140"/>
        <v/>
      </c>
      <c r="BP101" s="200" t="str">
        <f t="shared" si="111"/>
        <v/>
      </c>
      <c r="BQ101" s="200" t="str">
        <f t="shared" si="112"/>
        <v/>
      </c>
      <c r="BR101" s="202" t="str">
        <f t="shared" si="113"/>
        <v/>
      </c>
      <c r="BS101" s="199" t="str">
        <f t="shared" si="141"/>
        <v/>
      </c>
      <c r="BT101" s="200" t="str">
        <f t="shared" si="114"/>
        <v/>
      </c>
      <c r="BU101" s="200" t="str">
        <f t="shared" si="115"/>
        <v/>
      </c>
      <c r="BV101" s="201" t="str">
        <f t="shared" si="116"/>
        <v/>
      </c>
    </row>
    <row r="102" spans="1:74" s="2" customFormat="1" ht="33" customHeight="1" x14ac:dyDescent="0.25">
      <c r="A102" s="110"/>
      <c r="B102" s="106"/>
      <c r="C102" s="159" t="str">
        <f t="shared" si="117"/>
        <v/>
      </c>
      <c r="D102" s="160"/>
      <c r="E102" s="160"/>
      <c r="F102" s="161"/>
      <c r="G102" s="159" t="str">
        <f t="shared" si="118"/>
        <v/>
      </c>
      <c r="H102" s="160"/>
      <c r="I102" s="160"/>
      <c r="J102" s="161"/>
      <c r="K102" s="159" t="str">
        <f t="shared" si="119"/>
        <v/>
      </c>
      <c r="L102" s="160"/>
      <c r="M102" s="160"/>
      <c r="N102" s="161"/>
      <c r="O102" s="159" t="str">
        <f t="shared" si="120"/>
        <v/>
      </c>
      <c r="P102" s="160"/>
      <c r="Q102" s="160"/>
      <c r="R102" s="161"/>
      <c r="S102" s="162" t="str">
        <f t="shared" si="121"/>
        <v/>
      </c>
      <c r="T102" s="160" t="str">
        <f t="shared" si="122"/>
        <v/>
      </c>
      <c r="U102" s="160" t="str">
        <f t="shared" si="122"/>
        <v/>
      </c>
      <c r="V102" s="161" t="str">
        <f t="shared" si="122"/>
        <v/>
      </c>
      <c r="W102" s="162" t="str">
        <f t="shared" si="123"/>
        <v/>
      </c>
      <c r="X102" s="160" t="str">
        <f t="shared" si="124"/>
        <v/>
      </c>
      <c r="Y102" s="160" t="str">
        <f t="shared" si="124"/>
        <v/>
      </c>
      <c r="Z102" s="161" t="str">
        <f t="shared" si="124"/>
        <v/>
      </c>
      <c r="AA102" s="162" t="str">
        <f t="shared" si="125"/>
        <v/>
      </c>
      <c r="AB102" s="160" t="str">
        <f t="shared" si="126"/>
        <v/>
      </c>
      <c r="AC102" s="160" t="str">
        <f t="shared" si="126"/>
        <v/>
      </c>
      <c r="AD102" s="161" t="str">
        <f t="shared" si="126"/>
        <v/>
      </c>
      <c r="AE102" s="162" t="str">
        <f t="shared" si="127"/>
        <v/>
      </c>
      <c r="AF102" s="160" t="str">
        <f t="shared" si="128"/>
        <v/>
      </c>
      <c r="AG102" s="160" t="str">
        <f t="shared" si="128"/>
        <v/>
      </c>
      <c r="AH102" s="161" t="str">
        <f t="shared" si="128"/>
        <v/>
      </c>
      <c r="AI102" s="162" t="str">
        <f t="shared" si="129"/>
        <v/>
      </c>
      <c r="AJ102" s="160" t="str">
        <f t="shared" si="90"/>
        <v/>
      </c>
      <c r="AK102" s="160" t="str">
        <f t="shared" si="91"/>
        <v/>
      </c>
      <c r="AL102" s="161" t="str">
        <f t="shared" si="92"/>
        <v/>
      </c>
      <c r="AM102" s="163" t="str">
        <f t="shared" si="130"/>
        <v/>
      </c>
      <c r="AN102" s="160" t="str">
        <f t="shared" si="93"/>
        <v/>
      </c>
      <c r="AO102" s="160" t="str">
        <f t="shared" si="94"/>
        <v/>
      </c>
      <c r="AP102" s="161" t="str">
        <f t="shared" si="95"/>
        <v/>
      </c>
      <c r="AQ102" s="163" t="str">
        <f t="shared" si="131"/>
        <v/>
      </c>
      <c r="AR102" s="160" t="str">
        <f t="shared" si="96"/>
        <v/>
      </c>
      <c r="AS102" s="160" t="str">
        <f t="shared" si="97"/>
        <v/>
      </c>
      <c r="AT102" s="161" t="str">
        <f t="shared" si="98"/>
        <v/>
      </c>
      <c r="AU102" s="162" t="str">
        <f t="shared" si="132"/>
        <v/>
      </c>
      <c r="AV102" s="160" t="str">
        <f t="shared" si="99"/>
        <v/>
      </c>
      <c r="AW102" s="160" t="str">
        <f t="shared" si="100"/>
        <v/>
      </c>
      <c r="AX102" s="161" t="str">
        <f t="shared" si="101"/>
        <v/>
      </c>
      <c r="AY102" s="162" t="str">
        <f t="shared" si="133"/>
        <v/>
      </c>
      <c r="AZ102" s="160" t="str">
        <f t="shared" si="102"/>
        <v/>
      </c>
      <c r="BA102" s="160" t="str">
        <f t="shared" si="103"/>
        <v/>
      </c>
      <c r="BB102" s="161" t="str">
        <f t="shared" si="104"/>
        <v/>
      </c>
      <c r="BC102" s="162" t="str">
        <f t="shared" si="134"/>
        <v/>
      </c>
      <c r="BD102" s="160" t="str">
        <f t="shared" si="105"/>
        <v/>
      </c>
      <c r="BE102" s="160" t="str">
        <f t="shared" si="106"/>
        <v/>
      </c>
      <c r="BF102" s="161" t="str">
        <f t="shared" si="107"/>
        <v/>
      </c>
      <c r="BG102" s="199" t="str">
        <f t="shared" si="135"/>
        <v/>
      </c>
      <c r="BH102" s="200" t="str">
        <f t="shared" si="136"/>
        <v/>
      </c>
      <c r="BI102" s="200" t="str">
        <f t="shared" si="137"/>
        <v/>
      </c>
      <c r="BJ102" s="201" t="str">
        <f t="shared" si="138"/>
        <v/>
      </c>
      <c r="BK102" s="199" t="str">
        <f t="shared" si="139"/>
        <v/>
      </c>
      <c r="BL102" s="200" t="str">
        <f t="shared" si="108"/>
        <v/>
      </c>
      <c r="BM102" s="200" t="str">
        <f t="shared" si="109"/>
        <v/>
      </c>
      <c r="BN102" s="201" t="str">
        <f t="shared" si="110"/>
        <v/>
      </c>
      <c r="BO102" s="199" t="str">
        <f t="shared" si="140"/>
        <v/>
      </c>
      <c r="BP102" s="200" t="str">
        <f t="shared" si="111"/>
        <v/>
      </c>
      <c r="BQ102" s="200" t="str">
        <f t="shared" si="112"/>
        <v/>
      </c>
      <c r="BR102" s="202" t="str">
        <f t="shared" si="113"/>
        <v/>
      </c>
      <c r="BS102" s="199" t="str">
        <f t="shared" si="141"/>
        <v/>
      </c>
      <c r="BT102" s="200" t="str">
        <f t="shared" si="114"/>
        <v/>
      </c>
      <c r="BU102" s="200" t="str">
        <f t="shared" si="115"/>
        <v/>
      </c>
      <c r="BV102" s="201" t="str">
        <f t="shared" si="116"/>
        <v/>
      </c>
    </row>
    <row r="103" spans="1:74" s="2" customFormat="1" ht="33" customHeight="1" x14ac:dyDescent="0.25">
      <c r="A103" s="110"/>
      <c r="B103" s="106"/>
      <c r="C103" s="159" t="str">
        <f t="shared" si="117"/>
        <v/>
      </c>
      <c r="D103" s="160"/>
      <c r="E103" s="160"/>
      <c r="F103" s="161"/>
      <c r="G103" s="159" t="str">
        <f t="shared" si="118"/>
        <v/>
      </c>
      <c r="H103" s="160"/>
      <c r="I103" s="160"/>
      <c r="J103" s="161"/>
      <c r="K103" s="159" t="str">
        <f t="shared" si="119"/>
        <v/>
      </c>
      <c r="L103" s="160"/>
      <c r="M103" s="160"/>
      <c r="N103" s="161"/>
      <c r="O103" s="159" t="str">
        <f t="shared" si="120"/>
        <v/>
      </c>
      <c r="P103" s="160"/>
      <c r="Q103" s="160"/>
      <c r="R103" s="161"/>
      <c r="S103" s="162" t="str">
        <f t="shared" si="121"/>
        <v/>
      </c>
      <c r="T103" s="160" t="str">
        <f t="shared" si="122"/>
        <v/>
      </c>
      <c r="U103" s="160" t="str">
        <f t="shared" si="122"/>
        <v/>
      </c>
      <c r="V103" s="161" t="str">
        <f t="shared" si="122"/>
        <v/>
      </c>
      <c r="W103" s="162" t="str">
        <f t="shared" si="123"/>
        <v/>
      </c>
      <c r="X103" s="160" t="str">
        <f t="shared" si="124"/>
        <v/>
      </c>
      <c r="Y103" s="160" t="str">
        <f t="shared" si="124"/>
        <v/>
      </c>
      <c r="Z103" s="161" t="str">
        <f t="shared" si="124"/>
        <v/>
      </c>
      <c r="AA103" s="162" t="str">
        <f t="shared" si="125"/>
        <v/>
      </c>
      <c r="AB103" s="160" t="str">
        <f t="shared" si="126"/>
        <v/>
      </c>
      <c r="AC103" s="160" t="str">
        <f t="shared" si="126"/>
        <v/>
      </c>
      <c r="AD103" s="161" t="str">
        <f t="shared" si="126"/>
        <v/>
      </c>
      <c r="AE103" s="162" t="str">
        <f t="shared" si="127"/>
        <v/>
      </c>
      <c r="AF103" s="160" t="str">
        <f t="shared" si="128"/>
        <v/>
      </c>
      <c r="AG103" s="160" t="str">
        <f t="shared" si="128"/>
        <v/>
      </c>
      <c r="AH103" s="161" t="str">
        <f t="shared" si="128"/>
        <v/>
      </c>
      <c r="AI103" s="162" t="str">
        <f t="shared" si="129"/>
        <v/>
      </c>
      <c r="AJ103" s="160" t="str">
        <f t="shared" si="90"/>
        <v/>
      </c>
      <c r="AK103" s="160" t="str">
        <f t="shared" si="91"/>
        <v/>
      </c>
      <c r="AL103" s="161" t="str">
        <f t="shared" si="92"/>
        <v/>
      </c>
      <c r="AM103" s="163" t="str">
        <f t="shared" si="130"/>
        <v/>
      </c>
      <c r="AN103" s="160" t="str">
        <f t="shared" si="93"/>
        <v/>
      </c>
      <c r="AO103" s="160" t="str">
        <f t="shared" si="94"/>
        <v/>
      </c>
      <c r="AP103" s="161" t="str">
        <f t="shared" si="95"/>
        <v/>
      </c>
      <c r="AQ103" s="163" t="str">
        <f t="shared" si="131"/>
        <v/>
      </c>
      <c r="AR103" s="160" t="str">
        <f t="shared" si="96"/>
        <v/>
      </c>
      <c r="AS103" s="160" t="str">
        <f t="shared" si="97"/>
        <v/>
      </c>
      <c r="AT103" s="161" t="str">
        <f t="shared" si="98"/>
        <v/>
      </c>
      <c r="AU103" s="162" t="str">
        <f t="shared" si="132"/>
        <v/>
      </c>
      <c r="AV103" s="160" t="str">
        <f t="shared" si="99"/>
        <v/>
      </c>
      <c r="AW103" s="160" t="str">
        <f t="shared" si="100"/>
        <v/>
      </c>
      <c r="AX103" s="161" t="str">
        <f t="shared" si="101"/>
        <v/>
      </c>
      <c r="AY103" s="162" t="str">
        <f t="shared" si="133"/>
        <v/>
      </c>
      <c r="AZ103" s="160" t="str">
        <f t="shared" si="102"/>
        <v/>
      </c>
      <c r="BA103" s="160" t="str">
        <f t="shared" si="103"/>
        <v/>
      </c>
      <c r="BB103" s="161" t="str">
        <f t="shared" si="104"/>
        <v/>
      </c>
      <c r="BC103" s="162" t="str">
        <f t="shared" si="134"/>
        <v/>
      </c>
      <c r="BD103" s="160" t="str">
        <f t="shared" si="105"/>
        <v/>
      </c>
      <c r="BE103" s="160" t="str">
        <f t="shared" si="106"/>
        <v/>
      </c>
      <c r="BF103" s="161" t="str">
        <f t="shared" si="107"/>
        <v/>
      </c>
      <c r="BG103" s="199" t="str">
        <f t="shared" si="135"/>
        <v/>
      </c>
      <c r="BH103" s="200" t="str">
        <f t="shared" si="136"/>
        <v/>
      </c>
      <c r="BI103" s="200" t="str">
        <f t="shared" si="137"/>
        <v/>
      </c>
      <c r="BJ103" s="201" t="str">
        <f t="shared" si="138"/>
        <v/>
      </c>
      <c r="BK103" s="199" t="str">
        <f t="shared" si="139"/>
        <v/>
      </c>
      <c r="BL103" s="200" t="str">
        <f t="shared" si="108"/>
        <v/>
      </c>
      <c r="BM103" s="200" t="str">
        <f t="shared" si="109"/>
        <v/>
      </c>
      <c r="BN103" s="201" t="str">
        <f t="shared" si="110"/>
        <v/>
      </c>
      <c r="BO103" s="199" t="str">
        <f t="shared" si="140"/>
        <v/>
      </c>
      <c r="BP103" s="200" t="str">
        <f t="shared" si="111"/>
        <v/>
      </c>
      <c r="BQ103" s="200" t="str">
        <f t="shared" si="112"/>
        <v/>
      </c>
      <c r="BR103" s="202" t="str">
        <f t="shared" si="113"/>
        <v/>
      </c>
      <c r="BS103" s="199" t="str">
        <f t="shared" si="141"/>
        <v/>
      </c>
      <c r="BT103" s="200" t="str">
        <f t="shared" si="114"/>
        <v/>
      </c>
      <c r="BU103" s="200" t="str">
        <f t="shared" si="115"/>
        <v/>
      </c>
      <c r="BV103" s="201" t="str">
        <f t="shared" si="116"/>
        <v/>
      </c>
    </row>
    <row r="104" spans="1:74" s="2" customFormat="1" ht="33" customHeight="1" x14ac:dyDescent="0.25">
      <c r="A104" s="110"/>
      <c r="B104" s="106"/>
      <c r="C104" s="159" t="str">
        <f t="shared" si="117"/>
        <v/>
      </c>
      <c r="D104" s="160"/>
      <c r="E104" s="160"/>
      <c r="F104" s="161"/>
      <c r="G104" s="159" t="str">
        <f t="shared" si="118"/>
        <v/>
      </c>
      <c r="H104" s="160"/>
      <c r="I104" s="160"/>
      <c r="J104" s="161"/>
      <c r="K104" s="159" t="str">
        <f t="shared" si="119"/>
        <v/>
      </c>
      <c r="L104" s="160"/>
      <c r="M104" s="160"/>
      <c r="N104" s="161"/>
      <c r="O104" s="159" t="str">
        <f t="shared" si="120"/>
        <v/>
      </c>
      <c r="P104" s="160"/>
      <c r="Q104" s="160"/>
      <c r="R104" s="161"/>
      <c r="S104" s="162" t="str">
        <f t="shared" si="121"/>
        <v/>
      </c>
      <c r="T104" s="160" t="str">
        <f t="shared" si="122"/>
        <v/>
      </c>
      <c r="U104" s="160" t="str">
        <f t="shared" si="122"/>
        <v/>
      </c>
      <c r="V104" s="161" t="str">
        <f t="shared" si="122"/>
        <v/>
      </c>
      <c r="W104" s="162" t="str">
        <f t="shared" si="123"/>
        <v/>
      </c>
      <c r="X104" s="160" t="str">
        <f t="shared" si="124"/>
        <v/>
      </c>
      <c r="Y104" s="160" t="str">
        <f t="shared" si="124"/>
        <v/>
      </c>
      <c r="Z104" s="161" t="str">
        <f t="shared" si="124"/>
        <v/>
      </c>
      <c r="AA104" s="162" t="str">
        <f t="shared" si="125"/>
        <v/>
      </c>
      <c r="AB104" s="160" t="str">
        <f t="shared" si="126"/>
        <v/>
      </c>
      <c r="AC104" s="160" t="str">
        <f t="shared" si="126"/>
        <v/>
      </c>
      <c r="AD104" s="161" t="str">
        <f t="shared" si="126"/>
        <v/>
      </c>
      <c r="AE104" s="162" t="str">
        <f t="shared" si="127"/>
        <v/>
      </c>
      <c r="AF104" s="160" t="str">
        <f t="shared" si="128"/>
        <v/>
      </c>
      <c r="AG104" s="160" t="str">
        <f t="shared" si="128"/>
        <v/>
      </c>
      <c r="AH104" s="161" t="str">
        <f t="shared" si="128"/>
        <v/>
      </c>
      <c r="AI104" s="162" t="str">
        <f t="shared" si="129"/>
        <v/>
      </c>
      <c r="AJ104" s="160" t="str">
        <f t="shared" si="90"/>
        <v/>
      </c>
      <c r="AK104" s="160" t="str">
        <f t="shared" si="91"/>
        <v/>
      </c>
      <c r="AL104" s="161" t="str">
        <f t="shared" si="92"/>
        <v/>
      </c>
      <c r="AM104" s="163" t="str">
        <f t="shared" si="130"/>
        <v/>
      </c>
      <c r="AN104" s="160" t="str">
        <f t="shared" si="93"/>
        <v/>
      </c>
      <c r="AO104" s="160" t="str">
        <f t="shared" si="94"/>
        <v/>
      </c>
      <c r="AP104" s="161" t="str">
        <f t="shared" si="95"/>
        <v/>
      </c>
      <c r="AQ104" s="163" t="str">
        <f t="shared" si="131"/>
        <v/>
      </c>
      <c r="AR104" s="160" t="str">
        <f t="shared" si="96"/>
        <v/>
      </c>
      <c r="AS104" s="160" t="str">
        <f t="shared" si="97"/>
        <v/>
      </c>
      <c r="AT104" s="161" t="str">
        <f t="shared" si="98"/>
        <v/>
      </c>
      <c r="AU104" s="162" t="str">
        <f t="shared" si="132"/>
        <v/>
      </c>
      <c r="AV104" s="160" t="str">
        <f t="shared" si="99"/>
        <v/>
      </c>
      <c r="AW104" s="160" t="str">
        <f t="shared" si="100"/>
        <v/>
      </c>
      <c r="AX104" s="161" t="str">
        <f t="shared" si="101"/>
        <v/>
      </c>
      <c r="AY104" s="162" t="str">
        <f t="shared" si="133"/>
        <v/>
      </c>
      <c r="AZ104" s="160" t="str">
        <f t="shared" si="102"/>
        <v/>
      </c>
      <c r="BA104" s="160" t="str">
        <f t="shared" si="103"/>
        <v/>
      </c>
      <c r="BB104" s="161" t="str">
        <f t="shared" si="104"/>
        <v/>
      </c>
      <c r="BC104" s="162" t="str">
        <f t="shared" si="134"/>
        <v/>
      </c>
      <c r="BD104" s="160" t="str">
        <f t="shared" si="105"/>
        <v/>
      </c>
      <c r="BE104" s="160" t="str">
        <f t="shared" si="106"/>
        <v/>
      </c>
      <c r="BF104" s="161" t="str">
        <f t="shared" si="107"/>
        <v/>
      </c>
      <c r="BG104" s="199" t="str">
        <f t="shared" si="135"/>
        <v/>
      </c>
      <c r="BH104" s="200" t="str">
        <f t="shared" si="136"/>
        <v/>
      </c>
      <c r="BI104" s="200" t="str">
        <f t="shared" si="137"/>
        <v/>
      </c>
      <c r="BJ104" s="201" t="str">
        <f t="shared" si="138"/>
        <v/>
      </c>
      <c r="BK104" s="199" t="str">
        <f t="shared" si="139"/>
        <v/>
      </c>
      <c r="BL104" s="200" t="str">
        <f t="shared" si="108"/>
        <v/>
      </c>
      <c r="BM104" s="200" t="str">
        <f t="shared" si="109"/>
        <v/>
      </c>
      <c r="BN104" s="201" t="str">
        <f t="shared" si="110"/>
        <v/>
      </c>
      <c r="BO104" s="199" t="str">
        <f t="shared" si="140"/>
        <v/>
      </c>
      <c r="BP104" s="200" t="str">
        <f t="shared" si="111"/>
        <v/>
      </c>
      <c r="BQ104" s="200" t="str">
        <f t="shared" si="112"/>
        <v/>
      </c>
      <c r="BR104" s="202" t="str">
        <f t="shared" si="113"/>
        <v/>
      </c>
      <c r="BS104" s="199" t="str">
        <f t="shared" si="141"/>
        <v/>
      </c>
      <c r="BT104" s="200" t="str">
        <f t="shared" si="114"/>
        <v/>
      </c>
      <c r="BU104" s="200" t="str">
        <f t="shared" si="115"/>
        <v/>
      </c>
      <c r="BV104" s="201" t="str">
        <f t="shared" si="116"/>
        <v/>
      </c>
    </row>
    <row r="105" spans="1:74" s="2" customFormat="1" ht="33" customHeight="1" x14ac:dyDescent="0.25">
      <c r="A105" s="110"/>
      <c r="B105" s="106"/>
      <c r="C105" s="159" t="str">
        <f t="shared" si="117"/>
        <v/>
      </c>
      <c r="D105" s="160"/>
      <c r="E105" s="160"/>
      <c r="F105" s="161"/>
      <c r="G105" s="159" t="str">
        <f t="shared" si="118"/>
        <v/>
      </c>
      <c r="H105" s="160"/>
      <c r="I105" s="160"/>
      <c r="J105" s="161"/>
      <c r="K105" s="159" t="str">
        <f t="shared" si="119"/>
        <v/>
      </c>
      <c r="L105" s="160"/>
      <c r="M105" s="160"/>
      <c r="N105" s="161"/>
      <c r="O105" s="159" t="str">
        <f t="shared" si="120"/>
        <v/>
      </c>
      <c r="P105" s="160"/>
      <c r="Q105" s="160"/>
      <c r="R105" s="161"/>
      <c r="S105" s="162" t="str">
        <f t="shared" si="121"/>
        <v/>
      </c>
      <c r="T105" s="160" t="str">
        <f t="shared" si="122"/>
        <v/>
      </c>
      <c r="U105" s="160" t="str">
        <f t="shared" si="122"/>
        <v/>
      </c>
      <c r="V105" s="161" t="str">
        <f t="shared" si="122"/>
        <v/>
      </c>
      <c r="W105" s="162" t="str">
        <f t="shared" si="123"/>
        <v/>
      </c>
      <c r="X105" s="160" t="str">
        <f t="shared" si="124"/>
        <v/>
      </c>
      <c r="Y105" s="160" t="str">
        <f t="shared" si="124"/>
        <v/>
      </c>
      <c r="Z105" s="161" t="str">
        <f t="shared" si="124"/>
        <v/>
      </c>
      <c r="AA105" s="162" t="str">
        <f t="shared" si="125"/>
        <v/>
      </c>
      <c r="AB105" s="160" t="str">
        <f t="shared" si="126"/>
        <v/>
      </c>
      <c r="AC105" s="160" t="str">
        <f t="shared" si="126"/>
        <v/>
      </c>
      <c r="AD105" s="161" t="str">
        <f t="shared" si="126"/>
        <v/>
      </c>
      <c r="AE105" s="162" t="str">
        <f t="shared" si="127"/>
        <v/>
      </c>
      <c r="AF105" s="160" t="str">
        <f t="shared" si="128"/>
        <v/>
      </c>
      <c r="AG105" s="160" t="str">
        <f t="shared" si="128"/>
        <v/>
      </c>
      <c r="AH105" s="161" t="str">
        <f t="shared" si="128"/>
        <v/>
      </c>
      <c r="AI105" s="162" t="str">
        <f t="shared" si="129"/>
        <v/>
      </c>
      <c r="AJ105" s="160" t="str">
        <f t="shared" si="90"/>
        <v/>
      </c>
      <c r="AK105" s="160" t="str">
        <f t="shared" si="91"/>
        <v/>
      </c>
      <c r="AL105" s="161" t="str">
        <f t="shared" si="92"/>
        <v/>
      </c>
      <c r="AM105" s="163" t="str">
        <f t="shared" si="130"/>
        <v/>
      </c>
      <c r="AN105" s="160" t="str">
        <f t="shared" si="93"/>
        <v/>
      </c>
      <c r="AO105" s="160" t="str">
        <f t="shared" si="94"/>
        <v/>
      </c>
      <c r="AP105" s="161" t="str">
        <f t="shared" si="95"/>
        <v/>
      </c>
      <c r="AQ105" s="163" t="str">
        <f t="shared" si="131"/>
        <v/>
      </c>
      <c r="AR105" s="160" t="str">
        <f t="shared" si="96"/>
        <v/>
      </c>
      <c r="AS105" s="160" t="str">
        <f t="shared" si="97"/>
        <v/>
      </c>
      <c r="AT105" s="161" t="str">
        <f t="shared" si="98"/>
        <v/>
      </c>
      <c r="AU105" s="162" t="str">
        <f t="shared" si="132"/>
        <v/>
      </c>
      <c r="AV105" s="160" t="str">
        <f t="shared" si="99"/>
        <v/>
      </c>
      <c r="AW105" s="160" t="str">
        <f t="shared" si="100"/>
        <v/>
      </c>
      <c r="AX105" s="161" t="str">
        <f t="shared" si="101"/>
        <v/>
      </c>
      <c r="AY105" s="162" t="str">
        <f t="shared" si="133"/>
        <v/>
      </c>
      <c r="AZ105" s="160" t="str">
        <f t="shared" si="102"/>
        <v/>
      </c>
      <c r="BA105" s="160" t="str">
        <f t="shared" si="103"/>
        <v/>
      </c>
      <c r="BB105" s="161" t="str">
        <f t="shared" si="104"/>
        <v/>
      </c>
      <c r="BC105" s="162" t="str">
        <f t="shared" si="134"/>
        <v/>
      </c>
      <c r="BD105" s="160" t="str">
        <f t="shared" si="105"/>
        <v/>
      </c>
      <c r="BE105" s="160" t="str">
        <f t="shared" si="106"/>
        <v/>
      </c>
      <c r="BF105" s="161" t="str">
        <f t="shared" si="107"/>
        <v/>
      </c>
      <c r="BG105" s="199" t="str">
        <f t="shared" si="135"/>
        <v/>
      </c>
      <c r="BH105" s="200" t="str">
        <f t="shared" si="136"/>
        <v/>
      </c>
      <c r="BI105" s="200" t="str">
        <f t="shared" si="137"/>
        <v/>
      </c>
      <c r="BJ105" s="201" t="str">
        <f t="shared" si="138"/>
        <v/>
      </c>
      <c r="BK105" s="199" t="str">
        <f t="shared" si="139"/>
        <v/>
      </c>
      <c r="BL105" s="200" t="str">
        <f t="shared" si="108"/>
        <v/>
      </c>
      <c r="BM105" s="200" t="str">
        <f t="shared" si="109"/>
        <v/>
      </c>
      <c r="BN105" s="201" t="str">
        <f t="shared" si="110"/>
        <v/>
      </c>
      <c r="BO105" s="199" t="str">
        <f t="shared" si="140"/>
        <v/>
      </c>
      <c r="BP105" s="200" t="str">
        <f t="shared" si="111"/>
        <v/>
      </c>
      <c r="BQ105" s="200" t="str">
        <f t="shared" si="112"/>
        <v/>
      </c>
      <c r="BR105" s="202" t="str">
        <f t="shared" si="113"/>
        <v/>
      </c>
      <c r="BS105" s="199" t="str">
        <f t="shared" si="141"/>
        <v/>
      </c>
      <c r="BT105" s="200" t="str">
        <f t="shared" si="114"/>
        <v/>
      </c>
      <c r="BU105" s="200" t="str">
        <f t="shared" si="115"/>
        <v/>
      </c>
      <c r="BV105" s="201" t="str">
        <f t="shared" si="116"/>
        <v/>
      </c>
    </row>
    <row r="106" spans="1:74" s="2" customFormat="1" ht="33" customHeight="1" x14ac:dyDescent="0.25">
      <c r="A106" s="110"/>
      <c r="B106" s="106"/>
      <c r="C106" s="159" t="str">
        <f t="shared" si="117"/>
        <v/>
      </c>
      <c r="D106" s="160"/>
      <c r="E106" s="160"/>
      <c r="F106" s="161"/>
      <c r="G106" s="159" t="str">
        <f t="shared" si="118"/>
        <v/>
      </c>
      <c r="H106" s="160"/>
      <c r="I106" s="160"/>
      <c r="J106" s="161"/>
      <c r="K106" s="159" t="str">
        <f t="shared" si="119"/>
        <v/>
      </c>
      <c r="L106" s="160"/>
      <c r="M106" s="160"/>
      <c r="N106" s="161"/>
      <c r="O106" s="159" t="str">
        <f t="shared" si="120"/>
        <v/>
      </c>
      <c r="P106" s="160"/>
      <c r="Q106" s="160"/>
      <c r="R106" s="161"/>
      <c r="S106" s="162" t="str">
        <f t="shared" si="121"/>
        <v/>
      </c>
      <c r="T106" s="160" t="str">
        <f t="shared" si="122"/>
        <v/>
      </c>
      <c r="U106" s="160" t="str">
        <f t="shared" si="122"/>
        <v/>
      </c>
      <c r="V106" s="161" t="str">
        <f t="shared" si="122"/>
        <v/>
      </c>
      <c r="W106" s="162" t="str">
        <f t="shared" si="123"/>
        <v/>
      </c>
      <c r="X106" s="160" t="str">
        <f t="shared" si="124"/>
        <v/>
      </c>
      <c r="Y106" s="160" t="str">
        <f t="shared" si="124"/>
        <v/>
      </c>
      <c r="Z106" s="161" t="str">
        <f t="shared" si="124"/>
        <v/>
      </c>
      <c r="AA106" s="162" t="str">
        <f t="shared" si="125"/>
        <v/>
      </c>
      <c r="AB106" s="160" t="str">
        <f t="shared" si="126"/>
        <v/>
      </c>
      <c r="AC106" s="160" t="str">
        <f t="shared" si="126"/>
        <v/>
      </c>
      <c r="AD106" s="161" t="str">
        <f t="shared" si="126"/>
        <v/>
      </c>
      <c r="AE106" s="162" t="str">
        <f t="shared" si="127"/>
        <v/>
      </c>
      <c r="AF106" s="160" t="str">
        <f t="shared" si="128"/>
        <v/>
      </c>
      <c r="AG106" s="160" t="str">
        <f t="shared" si="128"/>
        <v/>
      </c>
      <c r="AH106" s="161" t="str">
        <f t="shared" si="128"/>
        <v/>
      </c>
      <c r="AI106" s="162" t="str">
        <f t="shared" si="129"/>
        <v/>
      </c>
      <c r="AJ106" s="160" t="str">
        <f t="shared" si="90"/>
        <v/>
      </c>
      <c r="AK106" s="160" t="str">
        <f t="shared" si="91"/>
        <v/>
      </c>
      <c r="AL106" s="161" t="str">
        <f t="shared" si="92"/>
        <v/>
      </c>
      <c r="AM106" s="163" t="str">
        <f t="shared" si="130"/>
        <v/>
      </c>
      <c r="AN106" s="160" t="str">
        <f t="shared" si="93"/>
        <v/>
      </c>
      <c r="AO106" s="160" t="str">
        <f t="shared" si="94"/>
        <v/>
      </c>
      <c r="AP106" s="161" t="str">
        <f t="shared" si="95"/>
        <v/>
      </c>
      <c r="AQ106" s="163" t="str">
        <f t="shared" si="131"/>
        <v/>
      </c>
      <c r="AR106" s="160" t="str">
        <f t="shared" si="96"/>
        <v/>
      </c>
      <c r="AS106" s="160" t="str">
        <f t="shared" si="97"/>
        <v/>
      </c>
      <c r="AT106" s="161" t="str">
        <f t="shared" si="98"/>
        <v/>
      </c>
      <c r="AU106" s="162" t="str">
        <f t="shared" si="132"/>
        <v/>
      </c>
      <c r="AV106" s="160" t="str">
        <f t="shared" si="99"/>
        <v/>
      </c>
      <c r="AW106" s="160" t="str">
        <f t="shared" si="100"/>
        <v/>
      </c>
      <c r="AX106" s="161" t="str">
        <f t="shared" si="101"/>
        <v/>
      </c>
      <c r="AY106" s="162" t="str">
        <f t="shared" si="133"/>
        <v/>
      </c>
      <c r="AZ106" s="160" t="str">
        <f t="shared" si="102"/>
        <v/>
      </c>
      <c r="BA106" s="160" t="str">
        <f t="shared" si="103"/>
        <v/>
      </c>
      <c r="BB106" s="161" t="str">
        <f t="shared" si="104"/>
        <v/>
      </c>
      <c r="BC106" s="162" t="str">
        <f t="shared" si="134"/>
        <v/>
      </c>
      <c r="BD106" s="160" t="str">
        <f t="shared" si="105"/>
        <v/>
      </c>
      <c r="BE106" s="160" t="str">
        <f t="shared" si="106"/>
        <v/>
      </c>
      <c r="BF106" s="161" t="str">
        <f t="shared" si="107"/>
        <v/>
      </c>
      <c r="BG106" s="199" t="str">
        <f t="shared" si="135"/>
        <v/>
      </c>
      <c r="BH106" s="200" t="str">
        <f t="shared" si="136"/>
        <v/>
      </c>
      <c r="BI106" s="200" t="str">
        <f t="shared" si="137"/>
        <v/>
      </c>
      <c r="BJ106" s="201" t="str">
        <f t="shared" si="138"/>
        <v/>
      </c>
      <c r="BK106" s="199" t="str">
        <f t="shared" si="139"/>
        <v/>
      </c>
      <c r="BL106" s="200" t="str">
        <f t="shared" si="108"/>
        <v/>
      </c>
      <c r="BM106" s="200" t="str">
        <f t="shared" si="109"/>
        <v/>
      </c>
      <c r="BN106" s="201" t="str">
        <f t="shared" si="110"/>
        <v/>
      </c>
      <c r="BO106" s="199" t="str">
        <f t="shared" si="140"/>
        <v/>
      </c>
      <c r="BP106" s="200" t="str">
        <f t="shared" si="111"/>
        <v/>
      </c>
      <c r="BQ106" s="200" t="str">
        <f t="shared" si="112"/>
        <v/>
      </c>
      <c r="BR106" s="202" t="str">
        <f t="shared" si="113"/>
        <v/>
      </c>
      <c r="BS106" s="199" t="str">
        <f t="shared" si="141"/>
        <v/>
      </c>
      <c r="BT106" s="200" t="str">
        <f t="shared" si="114"/>
        <v/>
      </c>
      <c r="BU106" s="200" t="str">
        <f t="shared" si="115"/>
        <v/>
      </c>
      <c r="BV106" s="201" t="str">
        <f t="shared" si="116"/>
        <v/>
      </c>
    </row>
    <row r="107" spans="1:74" s="2" customFormat="1" ht="33" customHeight="1" x14ac:dyDescent="0.25">
      <c r="A107" s="110"/>
      <c r="B107" s="106"/>
      <c r="C107" s="159" t="str">
        <f t="shared" si="117"/>
        <v/>
      </c>
      <c r="D107" s="160"/>
      <c r="E107" s="160"/>
      <c r="F107" s="161"/>
      <c r="G107" s="159" t="str">
        <f t="shared" si="118"/>
        <v/>
      </c>
      <c r="H107" s="160"/>
      <c r="I107" s="160"/>
      <c r="J107" s="161"/>
      <c r="K107" s="159" t="str">
        <f t="shared" si="119"/>
        <v/>
      </c>
      <c r="L107" s="160"/>
      <c r="M107" s="160"/>
      <c r="N107" s="161"/>
      <c r="O107" s="159" t="str">
        <f t="shared" si="120"/>
        <v/>
      </c>
      <c r="P107" s="160"/>
      <c r="Q107" s="160"/>
      <c r="R107" s="161"/>
      <c r="S107" s="162" t="str">
        <f t="shared" si="121"/>
        <v/>
      </c>
      <c r="T107" s="160" t="str">
        <f t="shared" si="122"/>
        <v/>
      </c>
      <c r="U107" s="160" t="str">
        <f t="shared" si="122"/>
        <v/>
      </c>
      <c r="V107" s="161" t="str">
        <f t="shared" si="122"/>
        <v/>
      </c>
      <c r="W107" s="162" t="str">
        <f t="shared" si="123"/>
        <v/>
      </c>
      <c r="X107" s="160" t="str">
        <f t="shared" si="124"/>
        <v/>
      </c>
      <c r="Y107" s="160" t="str">
        <f t="shared" si="124"/>
        <v/>
      </c>
      <c r="Z107" s="161" t="str">
        <f t="shared" si="124"/>
        <v/>
      </c>
      <c r="AA107" s="162" t="str">
        <f t="shared" si="125"/>
        <v/>
      </c>
      <c r="AB107" s="160" t="str">
        <f t="shared" si="126"/>
        <v/>
      </c>
      <c r="AC107" s="160" t="str">
        <f t="shared" si="126"/>
        <v/>
      </c>
      <c r="AD107" s="161" t="str">
        <f t="shared" si="126"/>
        <v/>
      </c>
      <c r="AE107" s="162" t="str">
        <f t="shared" si="127"/>
        <v/>
      </c>
      <c r="AF107" s="160" t="str">
        <f t="shared" si="128"/>
        <v/>
      </c>
      <c r="AG107" s="160" t="str">
        <f t="shared" si="128"/>
        <v/>
      </c>
      <c r="AH107" s="161" t="str">
        <f t="shared" si="128"/>
        <v/>
      </c>
      <c r="AI107" s="162" t="str">
        <f t="shared" si="129"/>
        <v/>
      </c>
      <c r="AJ107" s="160" t="str">
        <f t="shared" si="90"/>
        <v/>
      </c>
      <c r="AK107" s="160" t="str">
        <f t="shared" si="91"/>
        <v/>
      </c>
      <c r="AL107" s="161" t="str">
        <f t="shared" si="92"/>
        <v/>
      </c>
      <c r="AM107" s="163" t="str">
        <f t="shared" si="130"/>
        <v/>
      </c>
      <c r="AN107" s="160" t="str">
        <f t="shared" si="93"/>
        <v/>
      </c>
      <c r="AO107" s="160" t="str">
        <f t="shared" si="94"/>
        <v/>
      </c>
      <c r="AP107" s="161" t="str">
        <f t="shared" si="95"/>
        <v/>
      </c>
      <c r="AQ107" s="163" t="str">
        <f t="shared" si="131"/>
        <v/>
      </c>
      <c r="AR107" s="160" t="str">
        <f t="shared" si="96"/>
        <v/>
      </c>
      <c r="AS107" s="160" t="str">
        <f t="shared" si="97"/>
        <v/>
      </c>
      <c r="AT107" s="161" t="str">
        <f t="shared" si="98"/>
        <v/>
      </c>
      <c r="AU107" s="162" t="str">
        <f t="shared" si="132"/>
        <v/>
      </c>
      <c r="AV107" s="160" t="str">
        <f t="shared" si="99"/>
        <v/>
      </c>
      <c r="AW107" s="160" t="str">
        <f t="shared" si="100"/>
        <v/>
      </c>
      <c r="AX107" s="161" t="str">
        <f t="shared" si="101"/>
        <v/>
      </c>
      <c r="AY107" s="162" t="str">
        <f t="shared" si="133"/>
        <v/>
      </c>
      <c r="AZ107" s="160" t="str">
        <f t="shared" si="102"/>
        <v/>
      </c>
      <c r="BA107" s="160" t="str">
        <f t="shared" si="103"/>
        <v/>
      </c>
      <c r="BB107" s="161" t="str">
        <f t="shared" si="104"/>
        <v/>
      </c>
      <c r="BC107" s="162" t="str">
        <f t="shared" si="134"/>
        <v/>
      </c>
      <c r="BD107" s="160" t="str">
        <f t="shared" si="105"/>
        <v/>
      </c>
      <c r="BE107" s="160" t="str">
        <f t="shared" si="106"/>
        <v/>
      </c>
      <c r="BF107" s="161" t="str">
        <f t="shared" si="107"/>
        <v/>
      </c>
      <c r="BG107" s="199" t="str">
        <f t="shared" si="135"/>
        <v/>
      </c>
      <c r="BH107" s="200" t="str">
        <f t="shared" si="136"/>
        <v/>
      </c>
      <c r="BI107" s="200" t="str">
        <f t="shared" si="137"/>
        <v/>
      </c>
      <c r="BJ107" s="201" t="str">
        <f t="shared" si="138"/>
        <v/>
      </c>
      <c r="BK107" s="199" t="str">
        <f t="shared" si="139"/>
        <v/>
      </c>
      <c r="BL107" s="200" t="str">
        <f t="shared" si="108"/>
        <v/>
      </c>
      <c r="BM107" s="200" t="str">
        <f t="shared" si="109"/>
        <v/>
      </c>
      <c r="BN107" s="201" t="str">
        <f t="shared" si="110"/>
        <v/>
      </c>
      <c r="BO107" s="199" t="str">
        <f t="shared" si="140"/>
        <v/>
      </c>
      <c r="BP107" s="200" t="str">
        <f t="shared" si="111"/>
        <v/>
      </c>
      <c r="BQ107" s="200" t="str">
        <f t="shared" si="112"/>
        <v/>
      </c>
      <c r="BR107" s="202" t="str">
        <f t="shared" si="113"/>
        <v/>
      </c>
      <c r="BS107" s="199" t="str">
        <f t="shared" si="141"/>
        <v/>
      </c>
      <c r="BT107" s="200" t="str">
        <f t="shared" si="114"/>
        <v/>
      </c>
      <c r="BU107" s="200" t="str">
        <f t="shared" si="115"/>
        <v/>
      </c>
      <c r="BV107" s="201" t="str">
        <f t="shared" si="116"/>
        <v/>
      </c>
    </row>
  </sheetData>
  <sheetProtection password="A788" sheet="1" objects="1" scenarios="1" formatCells="0"/>
  <mergeCells count="28">
    <mergeCell ref="W6:Z6"/>
    <mergeCell ref="O6:R6"/>
    <mergeCell ref="C6:F6"/>
    <mergeCell ref="G6:J6"/>
    <mergeCell ref="K6:N6"/>
    <mergeCell ref="S6:V6"/>
    <mergeCell ref="BK6:BN8"/>
    <mergeCell ref="BO6:BR8"/>
    <mergeCell ref="BS6:BV8"/>
    <mergeCell ref="BC5:BF5"/>
    <mergeCell ref="BG5:BV5"/>
    <mergeCell ref="BC6:BF6"/>
    <mergeCell ref="A7:B8"/>
    <mergeCell ref="AA6:AD6"/>
    <mergeCell ref="AE6:AH6"/>
    <mergeCell ref="BG6:BJ8"/>
    <mergeCell ref="C5:R5"/>
    <mergeCell ref="S5:V5"/>
    <mergeCell ref="W5:AH5"/>
    <mergeCell ref="AI5:AL5"/>
    <mergeCell ref="AM5:AT5"/>
    <mergeCell ref="AU5:AX5"/>
    <mergeCell ref="AY5:BB5"/>
    <mergeCell ref="AI6:AL6"/>
    <mergeCell ref="AM6:AP6"/>
    <mergeCell ref="AQ6:AT6"/>
    <mergeCell ref="AU6:AX6"/>
    <mergeCell ref="AY6:BB6"/>
  </mergeCells>
  <conditionalFormatting sqref="AQ11:AQ107">
    <cfRule type="cellIs" priority="81" stopIfTrue="1" operator="equal">
      <formula>""</formula>
    </cfRule>
    <cfRule type="expression" dxfId="80" priority="116">
      <formula>AQ11&lt;AE11</formula>
    </cfRule>
    <cfRule type="expression" dxfId="79" priority="119">
      <formula>AQ11&gt;AE11</formula>
    </cfRule>
  </conditionalFormatting>
  <conditionalFormatting sqref="AM11:AM107">
    <cfRule type="cellIs" priority="85" stopIfTrue="1" operator="equal">
      <formula>""</formula>
    </cfRule>
    <cfRule type="expression" dxfId="78" priority="124">
      <formula>AM11&lt;AA11</formula>
    </cfRule>
    <cfRule type="expression" dxfId="77" priority="127">
      <formula>AM11&gt;AA11</formula>
    </cfRule>
  </conditionalFormatting>
  <conditionalFormatting sqref="AI11:AI107">
    <cfRule type="cellIs" priority="89" stopIfTrue="1" operator="equal">
      <formula>""</formula>
    </cfRule>
    <cfRule type="expression" dxfId="76" priority="128">
      <formula>AI11&lt;W11</formula>
    </cfRule>
    <cfRule type="expression" dxfId="75" priority="129">
      <formula>AI11&gt;W11</formula>
    </cfRule>
  </conditionalFormatting>
  <conditionalFormatting sqref="AV11:AV107">
    <cfRule type="cellIs" priority="74" stopIfTrue="1" operator="equal">
      <formula>""</formula>
    </cfRule>
    <cfRule type="expression" dxfId="74" priority="108">
      <formula>AV11&lt;AN11</formula>
    </cfRule>
    <cfRule type="expression" dxfId="73" priority="109">
      <formula>AV11&gt;AN11</formula>
    </cfRule>
  </conditionalFormatting>
  <conditionalFormatting sqref="AW11:AW107">
    <cfRule type="cellIs" priority="73" stopIfTrue="1" operator="equal">
      <formula>""</formula>
    </cfRule>
    <cfRule type="expression" dxfId="72" priority="106">
      <formula>AW11&lt;AO11</formula>
    </cfRule>
    <cfRule type="expression" dxfId="71" priority="107">
      <formula>AW11&gt;AO11</formula>
    </cfRule>
  </conditionalFormatting>
  <conditionalFormatting sqref="AX11:AX107">
    <cfRule type="cellIs" priority="72" stopIfTrue="1" operator="equal">
      <formula>""</formula>
    </cfRule>
    <cfRule type="expression" dxfId="70" priority="110">
      <formula>AX11&lt;AP11</formula>
    </cfRule>
    <cfRule type="expression" dxfId="69" priority="111">
      <formula>AX11&gt;AP11</formula>
    </cfRule>
  </conditionalFormatting>
  <conditionalFormatting sqref="AY11:AY107">
    <cfRule type="cellIs" priority="71" stopIfTrue="1" operator="equal">
      <formula>""</formula>
    </cfRule>
    <cfRule type="expression" dxfId="68" priority="102">
      <formula>AY11&lt;AQ11</formula>
    </cfRule>
    <cfRule type="expression" dxfId="67" priority="105">
      <formula>AY11&gt;AQ11</formula>
    </cfRule>
  </conditionalFormatting>
  <conditionalFormatting sqref="AZ11:AZ107">
    <cfRule type="cellIs" priority="70" stopIfTrue="1" operator="equal">
      <formula>""</formula>
    </cfRule>
    <cfRule type="expression" dxfId="66" priority="100">
      <formula>AZ11&lt;AR11</formula>
    </cfRule>
    <cfRule type="expression" dxfId="65" priority="101">
      <formula>AZ11&gt;AR11</formula>
    </cfRule>
  </conditionalFormatting>
  <conditionalFormatting sqref="BA11:BA107">
    <cfRule type="cellIs" priority="69" stopIfTrue="1" operator="equal">
      <formula>""</formula>
    </cfRule>
    <cfRule type="expression" dxfId="64" priority="98">
      <formula>BA11&lt;AS11</formula>
    </cfRule>
    <cfRule type="expression" dxfId="63" priority="99">
      <formula>BA11&gt;AS11</formula>
    </cfRule>
  </conditionalFormatting>
  <conditionalFormatting sqref="BB11:BB107">
    <cfRule type="cellIs" priority="68" stopIfTrue="1" operator="equal">
      <formula>""</formula>
    </cfRule>
    <cfRule type="expression" dxfId="62" priority="103">
      <formula>BB11&lt;AT11</formula>
    </cfRule>
    <cfRule type="expression" dxfId="61" priority="104">
      <formula>BB11&gt;AT11</formula>
    </cfRule>
  </conditionalFormatting>
  <conditionalFormatting sqref="BC11:BC107">
    <cfRule type="cellIs" priority="67" stopIfTrue="1" operator="equal">
      <formula>""</formula>
    </cfRule>
    <cfRule type="expression" dxfId="60" priority="94">
      <formula>BC11&lt;AY11</formula>
    </cfRule>
    <cfRule type="expression" dxfId="59" priority="97">
      <formula>BC11&gt;AY11</formula>
    </cfRule>
  </conditionalFormatting>
  <conditionalFormatting sqref="BE11:BE107">
    <cfRule type="cellIs" priority="65" stopIfTrue="1" operator="equal">
      <formula>""</formula>
    </cfRule>
    <cfRule type="expression" dxfId="58" priority="92">
      <formula>BE11&lt;BA11</formula>
    </cfRule>
    <cfRule type="expression" dxfId="57" priority="93">
      <formula>BE11&gt;BA11</formula>
    </cfRule>
  </conditionalFormatting>
  <conditionalFormatting sqref="BF11:BF107">
    <cfRule type="cellIs" priority="64" stopIfTrue="1" operator="equal">
      <formula>""</formula>
    </cfRule>
    <cfRule type="expression" dxfId="56" priority="95">
      <formula>BF11&lt;BB11</formula>
    </cfRule>
    <cfRule type="expression" dxfId="55" priority="96">
      <formula>BF11&gt;BB11</formula>
    </cfRule>
  </conditionalFormatting>
  <conditionalFormatting sqref="BD11:BD107">
    <cfRule type="cellIs" priority="66" stopIfTrue="1" operator="equal">
      <formula>""</formula>
    </cfRule>
    <cfRule type="expression" dxfId="54" priority="90">
      <formula>BD11&lt;AZ11</formula>
    </cfRule>
    <cfRule type="expression" dxfId="53" priority="91">
      <formula>BD11&gt;AZ11</formula>
    </cfRule>
  </conditionalFormatting>
  <conditionalFormatting sqref="AU11:AU107">
    <cfRule type="cellIs" priority="75" stopIfTrue="1" operator="equal">
      <formula>""</formula>
    </cfRule>
    <cfRule type="expression" dxfId="52" priority="76">
      <formula>AU11&lt;AM11</formula>
    </cfRule>
    <cfRule type="expression" dxfId="51" priority="77">
      <formula>AU11&gt;AM11</formula>
    </cfRule>
  </conditionalFormatting>
  <conditionalFormatting sqref="V11:V107">
    <cfRule type="cellIs" priority="55" stopIfTrue="1" operator="equal">
      <formula>""</formula>
    </cfRule>
    <cfRule type="expression" dxfId="50" priority="58">
      <formula>V11&lt;F11</formula>
    </cfRule>
    <cfRule type="expression" dxfId="49" priority="59">
      <formula>V11&gt;F11</formula>
    </cfRule>
  </conditionalFormatting>
  <conditionalFormatting sqref="U11:U107">
    <cfRule type="cellIs" priority="56" stopIfTrue="1" operator="equal">
      <formula>""</formula>
    </cfRule>
    <cfRule type="expression" dxfId="48" priority="60">
      <formula>U11&lt;E11</formula>
    </cfRule>
    <cfRule type="expression" dxfId="47" priority="61">
      <formula>U11&gt;E11</formula>
    </cfRule>
  </conditionalFormatting>
  <conditionalFormatting sqref="T11:T107">
    <cfRule type="cellIs" priority="57" stopIfTrue="1" operator="equal">
      <formula>""</formula>
    </cfRule>
    <cfRule type="expression" dxfId="46" priority="62">
      <formula>T11&lt;D11</formula>
    </cfRule>
    <cfRule type="expression" dxfId="45" priority="63">
      <formula>T11&gt;D11</formula>
    </cfRule>
  </conditionalFormatting>
  <conditionalFormatting sqref="Z11:Z107">
    <cfRule type="cellIs" priority="46" stopIfTrue="1" operator="equal">
      <formula>""</formula>
    </cfRule>
    <cfRule type="expression" dxfId="44" priority="49">
      <formula>Z11&lt;J11</formula>
    </cfRule>
    <cfRule type="expression" dxfId="43" priority="50">
      <formula>Z11&gt;J11</formula>
    </cfRule>
  </conditionalFormatting>
  <conditionalFormatting sqref="Y11:Y107">
    <cfRule type="cellIs" priority="47" stopIfTrue="1" operator="equal">
      <formula>""</formula>
    </cfRule>
    <cfRule type="expression" dxfId="42" priority="51">
      <formula>Y11&lt;I11</formula>
    </cfRule>
    <cfRule type="expression" dxfId="41" priority="52">
      <formula>Y11&gt;I11</formula>
    </cfRule>
  </conditionalFormatting>
  <conditionalFormatting sqref="X11:X107">
    <cfRule type="cellIs" priority="48" stopIfTrue="1" operator="equal">
      <formula>""</formula>
    </cfRule>
    <cfRule type="expression" dxfId="40" priority="53">
      <formula>X11&lt;H11</formula>
    </cfRule>
    <cfRule type="expression" dxfId="39" priority="54">
      <formula>X11&gt;H11</formula>
    </cfRule>
  </conditionalFormatting>
  <conditionalFormatting sqref="AD11:AD107">
    <cfRule type="cellIs" priority="37" stopIfTrue="1" operator="equal">
      <formula>""</formula>
    </cfRule>
    <cfRule type="expression" dxfId="38" priority="40">
      <formula>AD11&lt;N11</formula>
    </cfRule>
    <cfRule type="expression" dxfId="37" priority="41">
      <formula>AD11&gt;N11</formula>
    </cfRule>
  </conditionalFormatting>
  <conditionalFormatting sqref="AC11:AC107">
    <cfRule type="cellIs" priority="38" stopIfTrue="1" operator="equal">
      <formula>""</formula>
    </cfRule>
    <cfRule type="expression" dxfId="36" priority="42">
      <formula>AC11&lt;M11</formula>
    </cfRule>
    <cfRule type="expression" dxfId="35" priority="43">
      <formula>AC11&gt;M11</formula>
    </cfRule>
  </conditionalFormatting>
  <conditionalFormatting sqref="AB11:AB107">
    <cfRule type="cellIs" priority="39" stopIfTrue="1" operator="equal">
      <formula>""</formula>
    </cfRule>
    <cfRule type="expression" dxfId="34" priority="44">
      <formula>AB11&lt;L11</formula>
    </cfRule>
    <cfRule type="expression" dxfId="33" priority="45">
      <formula>AB11&gt;L11</formula>
    </cfRule>
  </conditionalFormatting>
  <conditionalFormatting sqref="AH11:AH107">
    <cfRule type="cellIs" priority="28" stopIfTrue="1" operator="equal">
      <formula>""</formula>
    </cfRule>
    <cfRule type="expression" dxfId="32" priority="31">
      <formula>AH11&lt;R11</formula>
    </cfRule>
    <cfRule type="expression" dxfId="31" priority="32">
      <formula>AH11&gt;R11</formula>
    </cfRule>
  </conditionalFormatting>
  <conditionalFormatting sqref="AG11:AG107">
    <cfRule type="cellIs" priority="29" stopIfTrue="1" operator="equal">
      <formula>""</formula>
    </cfRule>
    <cfRule type="expression" dxfId="30" priority="33">
      <formula>AG11&lt;Q11</formula>
    </cfRule>
    <cfRule type="expression" dxfId="29" priority="34">
      <formula>AG11&gt;Q11</formula>
    </cfRule>
  </conditionalFormatting>
  <conditionalFormatting sqref="AF11:AF107">
    <cfRule type="cellIs" priority="30" stopIfTrue="1" operator="equal">
      <formula>""</formula>
    </cfRule>
    <cfRule type="expression" dxfId="28" priority="35">
      <formula>AF11&lt;P11</formula>
    </cfRule>
    <cfRule type="expression" dxfId="27" priority="36">
      <formula>AF11&gt;P11</formula>
    </cfRule>
  </conditionalFormatting>
  <conditionalFormatting sqref="AL11:AL107">
    <cfRule type="cellIs" priority="19" stopIfTrue="1" operator="equal">
      <formula>""</formula>
    </cfRule>
    <cfRule type="expression" dxfId="26" priority="22">
      <formula>AL11&lt;Z11</formula>
    </cfRule>
    <cfRule type="expression" dxfId="25" priority="23">
      <formula>AL11&gt;Z11</formula>
    </cfRule>
  </conditionalFormatting>
  <conditionalFormatting sqref="AK11:AK107">
    <cfRule type="cellIs" priority="20" stopIfTrue="1" operator="equal">
      <formula>""</formula>
    </cfRule>
    <cfRule type="expression" dxfId="24" priority="24">
      <formula>AK11&lt;Y11</formula>
    </cfRule>
    <cfRule type="expression" dxfId="23" priority="25">
      <formula>AK11&gt;Y11</formula>
    </cfRule>
  </conditionalFormatting>
  <conditionalFormatting sqref="AJ11:AJ107">
    <cfRule type="cellIs" priority="21" stopIfTrue="1" operator="equal">
      <formula>""</formula>
    </cfRule>
    <cfRule type="expression" dxfId="22" priority="26">
      <formula>AJ11&lt;X11</formula>
    </cfRule>
    <cfRule type="expression" dxfId="21" priority="27">
      <formula>AJ11&gt;X11</formula>
    </cfRule>
  </conditionalFormatting>
  <conditionalFormatting sqref="AO11:AO107">
    <cfRule type="cellIs" priority="11" stopIfTrue="1" operator="equal">
      <formula>""</formula>
    </cfRule>
    <cfRule type="expression" dxfId="20" priority="13">
      <formula>AO11&lt;AC11</formula>
    </cfRule>
    <cfRule type="expression" dxfId="19" priority="14">
      <formula>AO11&gt;AC11</formula>
    </cfRule>
  </conditionalFormatting>
  <conditionalFormatting sqref="AN11:AN107">
    <cfRule type="cellIs" priority="12" stopIfTrue="1" operator="equal">
      <formula>""</formula>
    </cfRule>
    <cfRule type="expression" dxfId="18" priority="15">
      <formula>AN11&lt;AB11</formula>
    </cfRule>
    <cfRule type="expression" dxfId="17" priority="16">
      <formula>AN11&gt;AB11</formula>
    </cfRule>
  </conditionalFormatting>
  <conditionalFormatting sqref="AP11:AP107">
    <cfRule type="cellIs" priority="10" stopIfTrue="1" operator="equal">
      <formula>""</formula>
    </cfRule>
    <cfRule type="expression" dxfId="16" priority="17">
      <formula>AP11&lt;AD11</formula>
    </cfRule>
    <cfRule type="expression" dxfId="15" priority="18">
      <formula>AP11&gt;AD11</formula>
    </cfRule>
  </conditionalFormatting>
  <conditionalFormatting sqref="AS11:AS107">
    <cfRule type="cellIs" priority="2" stopIfTrue="1" operator="equal">
      <formula>""</formula>
    </cfRule>
    <cfRule type="expression" dxfId="14" priority="4">
      <formula>AS11&lt;AG11</formula>
    </cfRule>
    <cfRule type="expression" dxfId="13" priority="5">
      <formula>AS11&gt;AG11</formula>
    </cfRule>
  </conditionalFormatting>
  <conditionalFormatting sqref="AR11:AR107">
    <cfRule type="cellIs" priority="3" stopIfTrue="1" operator="equal">
      <formula>""</formula>
    </cfRule>
    <cfRule type="expression" dxfId="12" priority="6">
      <formula>AR11&lt;AF11</formula>
    </cfRule>
    <cfRule type="expression" dxfId="11" priority="7">
      <formula>AR11&gt;AF11</formula>
    </cfRule>
  </conditionalFormatting>
  <conditionalFormatting sqref="AT11:AT107">
    <cfRule type="cellIs" priority="1" stopIfTrue="1" operator="equal">
      <formula>""</formula>
    </cfRule>
    <cfRule type="expression" dxfId="10" priority="8">
      <formula>AT11&lt;AH11</formula>
    </cfRule>
    <cfRule type="expression" dxfId="9" priority="9">
      <formula>AT11&gt;AH11</formula>
    </cfRule>
  </conditionalFormatting>
  <pageMargins left="0.31496062992125984" right="0.31496062992125984" top="0.98425196850393704" bottom="0.59055118110236227" header="0.39370078740157483" footer="0.31496062992125984"/>
  <pageSetup paperSize="8" scale="20" fitToHeight="0" orientation="landscape" r:id="rId1"/>
  <headerFooter scaleWithDoc="0">
    <oddHeader>&amp;L&amp;"Arial,Fett"&amp;14Grille des finances PIC 2018 - 2021&amp;"Arial,Standard"&amp;10
&amp;"Arial,Fett"&amp;12&amp;KC00000Vivre-ensemble&amp;R&amp;G</oddHeader>
    <oddFooter>&amp;L&amp;9Programmes cantonaux d’intégration (PIC) 2018-2021&amp;R&amp;9&amp;P/&amp;N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20</vt:i4>
      </vt:variant>
    </vt:vector>
  </HeadingPairs>
  <TitlesOfParts>
    <vt:vector size="32" baseType="lpstr">
      <vt:lpstr>Übernahmetabelle</vt:lpstr>
      <vt:lpstr>P1_PrimoInfo_Integration</vt:lpstr>
      <vt:lpstr>P1_Conseil</vt:lpstr>
      <vt:lpstr>P1_Protec_discrimination</vt:lpstr>
      <vt:lpstr>P2_Langue_formation</vt:lpstr>
      <vt:lpstr>P2_Petite_enfance</vt:lpstr>
      <vt:lpstr>P2_Employabilité</vt:lpstr>
      <vt:lpstr>P3_Interprétariat_médiation</vt:lpstr>
      <vt:lpstr>P3_Vivre_ensemble</vt:lpstr>
      <vt:lpstr>Total_pilier_1a3</vt:lpstr>
      <vt:lpstr>page_de_garde_canton</vt:lpstr>
      <vt:lpstr>IP_Zahlungen</vt:lpstr>
      <vt:lpstr>Datenbereich</vt:lpstr>
      <vt:lpstr>P1_Conseil!Druckbereich</vt:lpstr>
      <vt:lpstr>P1_PrimoInfo_Integration!Druckbereich</vt:lpstr>
      <vt:lpstr>P1_Protec_discrimination!Druckbereich</vt:lpstr>
      <vt:lpstr>P2_Employabilité!Druckbereich</vt:lpstr>
      <vt:lpstr>P2_Langue_formation!Druckbereich</vt:lpstr>
      <vt:lpstr>P2_Petite_enfance!Druckbereich</vt:lpstr>
      <vt:lpstr>P3_Interprétariat_médiation!Druckbereich</vt:lpstr>
      <vt:lpstr>P3_Vivre_ensemble!Druckbereich</vt:lpstr>
      <vt:lpstr>page_de_garde_canton!Druckbereich</vt:lpstr>
      <vt:lpstr>Total_pilier_1a3!Druckbereich</vt:lpstr>
      <vt:lpstr>P1_Conseil!Drucktitel</vt:lpstr>
      <vt:lpstr>P1_PrimoInfo_Integration!Drucktitel</vt:lpstr>
      <vt:lpstr>P1_Protec_discrimination!Drucktitel</vt:lpstr>
      <vt:lpstr>P2_Employabilité!Drucktitel</vt:lpstr>
      <vt:lpstr>P2_Langue_formation!Drucktitel</vt:lpstr>
      <vt:lpstr>P2_Petite_enfance!Drucktitel</vt:lpstr>
      <vt:lpstr>P3_Interprétariat_médiation!Drucktitel</vt:lpstr>
      <vt:lpstr>P3_Vivre_ensemble!Drucktitel</vt:lpstr>
      <vt:lpstr>Region</vt:lpstr>
    </vt:vector>
  </TitlesOfParts>
  <Company>Eidg. Justiz und Polizeidepartement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Neuhaus Reto (bfm-nee)</dc:creator>
  <cp:lastModifiedBy>Franziska Scheidegger</cp:lastModifiedBy>
  <cp:lastPrinted>2017-01-12T13:10:28Z</cp:lastPrinted>
  <dcterms:created xsi:type="dcterms:W3CDTF">2008-07-01T12:54:42Z</dcterms:created>
  <dcterms:modified xsi:type="dcterms:W3CDTF">2017-01-24T15:35:17Z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COO.2180.101.5.89830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545-00/2014/00310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310</vt:lpwstr>
  </property>
  <property fmtid="{D5CDD505-2E9C-101B-9397-08002B2CF9AE}" pid="7" name="FSC#COOELAK@1.1001:FileRefOU">
    <vt:lpwstr>SIF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Studer Mirjam</vt:lpwstr>
  </property>
  <property fmtid="{D5CDD505-2E9C-101B-9397-08002B2CF9AE}" pid="10" name="FSC#COOELAK@1.1001:OwnerExtension">
    <vt:lpwstr>+41 58 465 85 61</vt:lpwstr>
  </property>
  <property fmtid="{D5CDD505-2E9C-101B-9397-08002B2CF9AE}" pid="11" name="FSC#COOELAK@1.1001:OwnerFaxExtension">
    <vt:lpwstr>+41 58 463 43 37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Sektion Integration (Integration)</vt:lpwstr>
  </property>
  <property fmtid="{D5CDD505-2E9C-101B-9397-08002B2CF9AE}" pid="17" name="FSC#COOELAK@1.1001:CreatedAt">
    <vt:lpwstr>19.01.2015</vt:lpwstr>
  </property>
  <property fmtid="{D5CDD505-2E9C-101B-9397-08002B2CF9AE}" pid="18" name="FSC#COOELAK@1.1001:OU">
    <vt:lpwstr>Sektion Integrationsförderung (SIF)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*COO.2180.101.5.89830*</vt:lpwstr>
  </property>
  <property fmtid="{D5CDD505-2E9C-101B-9397-08002B2CF9AE}" pid="21" name="FSC#COOELAK@1.1001:RefBarCode">
    <vt:lpwstr>*COO.2180.101.8.1236052*</vt:lpwstr>
  </property>
  <property fmtid="{D5CDD505-2E9C-101B-9397-08002B2CF9AE}" pid="22" name="FSC#COOELAK@1.1001:FileRefBarCode">
    <vt:lpwstr>*545-00/2014/00310*</vt:lpwstr>
  </property>
  <property fmtid="{D5CDD505-2E9C-101B-9397-08002B2CF9AE}" pid="23" name="FSC#COOELAK@1.1001:ExternalRef">
    <vt:lpwstr/>
  </property>
  <property fmtid="{D5CDD505-2E9C-101B-9397-08002B2CF9AE}" pid="24" name="FSC#EJPDCFG@15.1700:RecipientSalutation">
    <vt:lpwstr/>
  </property>
  <property fmtid="{D5CDD505-2E9C-101B-9397-08002B2CF9AE}" pid="25" name="FSC#EJPDCFG@15.1700:RecipientTitle">
    <vt:lpwstr/>
  </property>
  <property fmtid="{D5CDD505-2E9C-101B-9397-08002B2CF9AE}" pid="26" name="FSC#EJPDCFG@15.1700:RecipientFirstname">
    <vt:lpwstr/>
  </property>
  <property fmtid="{D5CDD505-2E9C-101B-9397-08002B2CF9AE}" pid="27" name="FSC#EJPDCFG@15.1700:RecipientSurname">
    <vt:lpwstr/>
  </property>
  <property fmtid="{D5CDD505-2E9C-101B-9397-08002B2CF9AE}" pid="28" name="FSC#EJPDCFG@15.1700:RecipientStreet">
    <vt:lpwstr/>
  </property>
  <property fmtid="{D5CDD505-2E9C-101B-9397-08002B2CF9AE}" pid="29" name="FSC#EJPDCFG@15.1700:RecipientPOBox">
    <vt:lpwstr/>
  </property>
  <property fmtid="{D5CDD505-2E9C-101B-9397-08002B2CF9AE}" pid="30" name="FSC#EJPDCFG@15.1700:RecipientZIPCode">
    <vt:lpwstr/>
  </property>
  <property fmtid="{D5CDD505-2E9C-101B-9397-08002B2CF9AE}" pid="31" name="FSC#EJPDCFG@15.1700:RecipientCity">
    <vt:lpwstr/>
  </property>
  <property fmtid="{D5CDD505-2E9C-101B-9397-08002B2CF9AE}" pid="32" name="FSC#EJPDCFG@15.1700:RecipientCountry">
    <vt:lpwstr/>
  </property>
  <property fmtid="{D5CDD505-2E9C-101B-9397-08002B2CF9AE}" pid="33" name="FSC#EJPDCFG@15.1700:RecipientOrgname">
    <vt:lpwstr/>
  </property>
  <property fmtid="{D5CDD505-2E9C-101B-9397-08002B2CF9AE}" pid="34" name="FSC#EJPDCFG@15.1700:RecipientEMail">
    <vt:lpwstr/>
  </property>
  <property fmtid="{D5CDD505-2E9C-101B-9397-08002B2CF9AE}" pid="35" name="FSC#EJPDCFG@15.1700:RecipientContactSalutation">
    <vt:lpwstr/>
  </property>
  <property fmtid="{D5CDD505-2E9C-101B-9397-08002B2CF9AE}" pid="36" name="FSC#EJPDCFG@15.1700:RecipientContactFirstname">
    <vt:lpwstr/>
  </property>
  <property fmtid="{D5CDD505-2E9C-101B-9397-08002B2CF9AE}" pid="37" name="FSC#EJPDCFG@15.1700:RecipientContactSurname">
    <vt:lpwstr/>
  </property>
  <property fmtid="{D5CDD505-2E9C-101B-9397-08002B2CF9AE}" pid="38" name="FSC#EJPDCFG@15.1700:RecipientDate">
    <vt:lpwstr/>
  </property>
  <property fmtid="{D5CDD505-2E9C-101B-9397-08002B2CF9AE}" pid="39" name="FSC#EJPDCFG@15.1700:SubfileTitle">
    <vt:lpwstr>KIP Ziel- und Finanzraster: Berichterstattungsformulare (April 2015)</vt:lpwstr>
  </property>
  <property fmtid="{D5CDD505-2E9C-101B-9397-08002B2CF9AE}" pid="40" name="FSC#EJPDCFG@15.1700:SubfileSubject">
    <vt:lpwstr>KIP Ziel- und Finanzraster: Berichterstattungsformulare (April 2015)</vt:lpwstr>
  </property>
  <property fmtid="{D5CDD505-2E9C-101B-9397-08002B2CF9AE}" pid="41" name="FSC#EJPDCFG@15.1700:SubfileDossierRef">
    <vt:lpwstr>545-00/2014/00310</vt:lpwstr>
  </property>
  <property fmtid="{D5CDD505-2E9C-101B-9397-08002B2CF9AE}" pid="42" name="FSC#EJPDCFG@15.1700:SubfileResponsibleFirstname">
    <vt:lpwstr/>
  </property>
  <property fmtid="{D5CDD505-2E9C-101B-9397-08002B2CF9AE}" pid="43" name="FSC#EJPDCFG@15.1700:SubfileResponsibleSurname">
    <vt:lpwstr/>
  </property>
  <property fmtid="{D5CDD505-2E9C-101B-9397-08002B2CF9AE}" pid="44" name="FSC#EJPDCFG@15.1700:SubfileResponsibleProfession">
    <vt:lpwstr/>
  </property>
  <property fmtid="{D5CDD505-2E9C-101B-9397-08002B2CF9AE}" pid="45" name="FSC#EJPDCFG@15.1700:SubfileResponsibleInitials">
    <vt:lpwstr/>
  </property>
  <property fmtid="{D5CDD505-2E9C-101B-9397-08002B2CF9AE}" pid="46" name="FSC#EJPDCFG@15.1700:AssignmentCommentHistory">
    <vt:lpwstr/>
  </property>
  <property fmtid="{D5CDD505-2E9C-101B-9397-08002B2CF9AE}" pid="47" name="FSC#EJPDCFG@15.1700:AssignmentDefaultComment">
    <vt:lpwstr/>
  </property>
  <property fmtid="{D5CDD505-2E9C-101B-9397-08002B2CF9AE}" pid="48" name="FSC#EJPDCFG@15.1700:AssignmentRemarks">
    <vt:lpwstr/>
  </property>
  <property fmtid="{D5CDD505-2E9C-101B-9397-08002B2CF9AE}" pid="49" name="FSC#EJPDCFG@15.1700:AssignmentExternalDate">
    <vt:lpwstr/>
  </property>
  <property fmtid="{D5CDD505-2E9C-101B-9397-08002B2CF9AE}" pid="50" name="FSC#EJPDCFG@15.1700:AssignmentProcessingDeadline">
    <vt:lpwstr/>
  </property>
  <property fmtid="{D5CDD505-2E9C-101B-9397-08002B2CF9AE}" pid="51" name="FSC#EJPDCFG@15.1700:AssignmentPlacingPosition">
    <vt:lpwstr/>
  </property>
  <property fmtid="{D5CDD505-2E9C-101B-9397-08002B2CF9AE}" pid="52" name="FSC#EJPDCFG@15.1700:AssignmentResponsible">
    <vt:lpwstr/>
  </property>
  <property fmtid="{D5CDD505-2E9C-101B-9397-08002B2CF9AE}" pid="53" name="FSC#EJPDCFG@15.1700:AssignmentUsers">
    <vt:lpwstr/>
  </property>
  <property fmtid="{D5CDD505-2E9C-101B-9397-08002B2CF9AE}" pid="54" name="FSC#EJPDCFG@15.1700:AssignmentUsersDone">
    <vt:lpwstr/>
  </property>
  <property fmtid="{D5CDD505-2E9C-101B-9397-08002B2CF9AE}" pid="55" name="FSC#EJPDCFG@15.1700:SubfileClassification">
    <vt:lpwstr>Nicht klassifiziert</vt:lpwstr>
  </property>
  <property fmtid="{D5CDD505-2E9C-101B-9397-08002B2CF9AE}" pid="56" name="FSC#EJPDCFG@15.1700:Department">
    <vt:lpwstr/>
  </property>
  <property fmtid="{D5CDD505-2E9C-101B-9397-08002B2CF9AE}" pid="57" name="FSC#EJPDCFG@15.1700:DepartmentShort">
    <vt:lpwstr/>
  </property>
  <property fmtid="{D5CDD505-2E9C-101B-9397-08002B2CF9AE}" pid="58" name="FSC#EJPDCFG@15.1700:HierarchyFirstLevel">
    <vt:lpwstr/>
  </property>
  <property fmtid="{D5CDD505-2E9C-101B-9397-08002B2CF9AE}" pid="59" name="FSC#EJPDCFG@15.1700:HierarchyFirstLevelShort">
    <vt:lpwstr/>
  </property>
  <property fmtid="{D5CDD505-2E9C-101B-9397-08002B2CF9AE}" pid="60" name="FSC#EJPDCFG@15.1700:HierarchySecondLevel">
    <vt:lpwstr/>
  </property>
  <property fmtid="{D5CDD505-2E9C-101B-9397-08002B2CF9AE}" pid="61" name="FSC#EJPDCFG@15.1700:HierarchyThirdLevel">
    <vt:lpwstr/>
  </property>
  <property fmtid="{D5CDD505-2E9C-101B-9397-08002B2CF9AE}" pid="62" name="FSC#EJPDCFG@15.1700:HierarchyFourthLevel">
    <vt:lpwstr/>
  </property>
  <property fmtid="{D5CDD505-2E9C-101B-9397-08002B2CF9AE}" pid="63" name="FSC#EJPDCFG@15.1700:HierarchyFifthLevel">
    <vt:lpwstr/>
  </property>
  <property fmtid="{D5CDD505-2E9C-101B-9397-08002B2CF9AE}" pid="64" name="FSC#EJPDCFG@15.1700:ObjaddressContentObject">
    <vt:lpwstr>COO.2180.101.5.89830</vt:lpwstr>
  </property>
  <property fmtid="{D5CDD505-2E9C-101B-9397-08002B2CF9AE}" pid="65" name="FSC#EJPDCFG@15.1700:SubfileResponsibleSalutation">
    <vt:lpwstr/>
  </property>
  <property fmtid="{D5CDD505-2E9C-101B-9397-08002B2CF9AE}" pid="66" name="FSC#EJPDCFG@15.1700:SubfileResponsibleTelOffice">
    <vt:lpwstr/>
  </property>
  <property fmtid="{D5CDD505-2E9C-101B-9397-08002B2CF9AE}" pid="67" name="FSC#EJPDCFG@15.1700:SubfileResponsibleTelFax">
    <vt:lpwstr/>
  </property>
  <property fmtid="{D5CDD505-2E9C-101B-9397-08002B2CF9AE}" pid="68" name="FSC#EJPDCFG@15.1700:SubfileResponsibleEmail">
    <vt:lpwstr/>
  </property>
  <property fmtid="{D5CDD505-2E9C-101B-9397-08002B2CF9AE}" pid="69" name="FSC#EJPDCFG@15.1700:SubfileResponsibleUrl">
    <vt:lpwstr/>
  </property>
  <property fmtid="{D5CDD505-2E9C-101B-9397-08002B2CF9AE}" pid="70" name="FSC#EJPDCFG@15.1700:SubfileResponsibleAddress">
    <vt:lpwstr/>
  </property>
  <property fmtid="{D5CDD505-2E9C-101B-9397-08002B2CF9AE}" pid="71" name="FSC#EJPDCFG@15.1700:FileRefOU">
    <vt:lpwstr>Sektion Integrationsförderung</vt:lpwstr>
  </property>
  <property fmtid="{D5CDD505-2E9C-101B-9397-08002B2CF9AE}" pid="72" name="FSC#EJPDCFG@15.1700:OU">
    <vt:lpwstr>Sektion Integrationsförderung</vt:lpwstr>
  </property>
  <property fmtid="{D5CDD505-2E9C-101B-9397-08002B2CF9AE}" pid="73" name="FSC#EJPDCFG@15.1700:Department2">
    <vt:lpwstr>Sektion Integrationsförderung</vt:lpwstr>
  </property>
  <property fmtid="{D5CDD505-2E9C-101B-9397-08002B2CF9AE}" pid="74" name="FSC#EJPDCFG@15.1700:Recipient">
    <vt:lpwstr/>
  </property>
  <property fmtid="{D5CDD505-2E9C-101B-9397-08002B2CF9AE}" pid="75" name="FSC#COOELAK@1.1001:IncomingNumber">
    <vt:lpwstr/>
  </property>
  <property fmtid="{D5CDD505-2E9C-101B-9397-08002B2CF9AE}" pid="76" name="FSC#COOELAK@1.1001:IncomingSubject">
    <vt:lpwstr/>
  </property>
  <property fmtid="{D5CDD505-2E9C-101B-9397-08002B2CF9AE}" pid="77" name="FSC#COOELAK@1.1001:ProcessResponsible">
    <vt:lpwstr/>
  </property>
  <property fmtid="{D5CDD505-2E9C-101B-9397-08002B2CF9AE}" pid="78" name="FSC#COOELAK@1.1001:ProcessResponsiblePhone">
    <vt:lpwstr/>
  </property>
  <property fmtid="{D5CDD505-2E9C-101B-9397-08002B2CF9AE}" pid="79" name="FSC#COOELAK@1.1001:ProcessResponsibleMail">
    <vt:lpwstr/>
  </property>
  <property fmtid="{D5CDD505-2E9C-101B-9397-08002B2CF9AE}" pid="80" name="FSC#COOELAK@1.1001:ProcessResponsibleFax">
    <vt:lpwstr/>
  </property>
  <property fmtid="{D5CDD505-2E9C-101B-9397-08002B2CF9AE}" pid="81" name="FSC#COOELAK@1.1001:ApproverFirstName">
    <vt:lpwstr/>
  </property>
  <property fmtid="{D5CDD505-2E9C-101B-9397-08002B2CF9AE}" pid="82" name="FSC#COOELAK@1.1001:ApproverSurName">
    <vt:lpwstr/>
  </property>
  <property fmtid="{D5CDD505-2E9C-101B-9397-08002B2CF9AE}" pid="83" name="FSC#COOELAK@1.1001:ApproverTitle">
    <vt:lpwstr/>
  </property>
  <property fmtid="{D5CDD505-2E9C-101B-9397-08002B2CF9AE}" pid="84" name="FSC#COOELAK@1.1001:ExternalDate">
    <vt:lpwstr/>
  </property>
  <property fmtid="{D5CDD505-2E9C-101B-9397-08002B2CF9AE}" pid="85" name="FSC#COOELAK@1.1001:SettlementApprovedAt">
    <vt:lpwstr/>
  </property>
  <property fmtid="{D5CDD505-2E9C-101B-9397-08002B2CF9AE}" pid="86" name="FSC#COOELAK@1.1001:BaseNumber">
    <vt:lpwstr>545-00</vt:lpwstr>
  </property>
  <property fmtid="{D5CDD505-2E9C-101B-9397-08002B2CF9AE}" pid="87" name="FSC#COOELAK@1.1001:CurrentUserRolePos">
    <vt:lpwstr>Sachbearbeiter/in</vt:lpwstr>
  </property>
  <property fmtid="{D5CDD505-2E9C-101B-9397-08002B2CF9AE}" pid="88" name="FSC#COOELAK@1.1001:CurrentUserEmail">
    <vt:lpwstr>mirjam.studer@sem.admin.ch</vt:lpwstr>
  </property>
  <property fmtid="{D5CDD505-2E9C-101B-9397-08002B2CF9AE}" pid="89" name="FSC#ELAKGOV@1.1001:PersonalSubjGender">
    <vt:lpwstr/>
  </property>
  <property fmtid="{D5CDD505-2E9C-101B-9397-08002B2CF9AE}" pid="90" name="FSC#ELAKGOV@1.1001:PersonalSubjFirstName">
    <vt:lpwstr/>
  </property>
  <property fmtid="{D5CDD505-2E9C-101B-9397-08002B2CF9AE}" pid="91" name="FSC#ELAKGOV@1.1001:PersonalSubjSurName">
    <vt:lpwstr/>
  </property>
  <property fmtid="{D5CDD505-2E9C-101B-9397-08002B2CF9AE}" pid="92" name="FSC#ELAKGOV@1.1001:PersonalSubjSalutation">
    <vt:lpwstr/>
  </property>
  <property fmtid="{D5CDD505-2E9C-101B-9397-08002B2CF9AE}" pid="93" name="FSC#ELAKGOV@1.1001:PersonalSubjAddress">
    <vt:lpwstr/>
  </property>
  <property fmtid="{D5CDD505-2E9C-101B-9397-08002B2CF9AE}" pid="94" name="FSC#EJPDIMPORT@100.2000:Recipient">
    <vt:lpwstr/>
  </property>
  <property fmtid="{D5CDD505-2E9C-101B-9397-08002B2CF9AE}" pid="95" name="FSC#EJPDIMPORT@100.2000:PersonnelSurname">
    <vt:lpwstr/>
  </property>
  <property fmtid="{D5CDD505-2E9C-101B-9397-08002B2CF9AE}" pid="96" name="FSC#EJPDIMPORT@100.2000:PersonnelFirstname">
    <vt:lpwstr/>
  </property>
  <property fmtid="{D5CDD505-2E9C-101B-9397-08002B2CF9AE}" pid="97" name="FSC#EJPDIMPORT@100.2000:PersonnelBirthday">
    <vt:lpwstr/>
  </property>
  <property fmtid="{D5CDD505-2E9C-101B-9397-08002B2CF9AE}" pid="98" name="FSC#EJPDIMPORT@100.2000:PersonnelProfession">
    <vt:lpwstr/>
  </property>
  <property fmtid="{D5CDD505-2E9C-101B-9397-08002B2CF9AE}" pid="99" name="FSC#EJPDIMPORT@100.2000:PersonnelAddress">
    <vt:lpwstr/>
  </property>
  <property fmtid="{D5CDD505-2E9C-101B-9397-08002B2CF9AE}" pid="100" name="FSC#EJPDIMPORT@100.2000:PersonnelOrgAddress">
    <vt:lpwstr/>
  </property>
  <property fmtid="{D5CDD505-2E9C-101B-9397-08002B2CF9AE}" pid="101" name="FSC#EJPDIMPORT@100.2000:PersonnelOrgname">
    <vt:lpwstr/>
  </property>
  <property fmtid="{D5CDD505-2E9C-101B-9397-08002B2CF9AE}" pid="102" name="FSC#ATSTATECFG@1.1001:Office">
    <vt:lpwstr/>
  </property>
  <property fmtid="{D5CDD505-2E9C-101B-9397-08002B2CF9AE}" pid="103" name="FSC#ATSTATECFG@1.1001:Agent">
    <vt:lpwstr/>
  </property>
  <property fmtid="{D5CDD505-2E9C-101B-9397-08002B2CF9AE}" pid="104" name="FSC#ATSTATECFG@1.1001:AgentPhone">
    <vt:lpwstr/>
  </property>
  <property fmtid="{D5CDD505-2E9C-101B-9397-08002B2CF9AE}" pid="105" name="FSC#ATSTATECFG@1.1001:DepartmentFax">
    <vt:lpwstr/>
  </property>
  <property fmtid="{D5CDD505-2E9C-101B-9397-08002B2CF9AE}" pid="106" name="FSC#ATSTATECFG@1.1001:DepartmentEmail">
    <vt:lpwstr/>
  </property>
  <property fmtid="{D5CDD505-2E9C-101B-9397-08002B2CF9AE}" pid="107" name="FSC#ATSTATECFG@1.1001:SubfileDate">
    <vt:lpwstr>02.06.2014</vt:lpwstr>
  </property>
  <property fmtid="{D5CDD505-2E9C-101B-9397-08002B2CF9AE}" pid="108" name="FSC#ATSTATECFG@1.1001:SubfileSubject">
    <vt:lpwstr/>
  </property>
  <property fmtid="{D5CDD505-2E9C-101B-9397-08002B2CF9AE}" pid="109" name="FSC#ATSTATECFG@1.1001:DepartmentZipCode">
    <vt:lpwstr/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/>
  </property>
  <property fmtid="{D5CDD505-2E9C-101B-9397-08002B2CF9AE}" pid="112" name="FSC#ATSTATECFG@1.1001:DepartmentStreet">
    <vt:lpwstr/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545-00/2014/00310</vt:lpwstr>
  </property>
  <property fmtid="{D5CDD505-2E9C-101B-9397-08002B2CF9AE}" pid="116" name="FSC#ATSTATECFG@1.1001:Clause">
    <vt:lpwstr/>
  </property>
  <property fmtid="{D5CDD505-2E9C-101B-9397-08002B2CF9AE}" pid="117" name="FSC#ATSTATECFG@1.1001:ApprovedSignature">
    <vt:lpwstr/>
  </property>
  <property fmtid="{D5CDD505-2E9C-101B-9397-08002B2CF9AE}" pid="118" name="FSC#ATSTATECFG@1.1001:BankAccount">
    <vt:lpwstr/>
  </property>
  <property fmtid="{D5CDD505-2E9C-101B-9397-08002B2CF9AE}" pid="119" name="FSC#ATSTATECFG@1.1001:BankAccountOwner">
    <vt:lpwstr/>
  </property>
  <property fmtid="{D5CDD505-2E9C-101B-9397-08002B2CF9AE}" pid="120" name="FSC#ATSTATECFG@1.1001:BankInstitute">
    <vt:lpwstr/>
  </property>
  <property fmtid="{D5CDD505-2E9C-101B-9397-08002B2CF9AE}" pid="121" name="FSC#ATSTATECFG@1.1001:BankAccountID">
    <vt:lpwstr/>
  </property>
  <property fmtid="{D5CDD505-2E9C-101B-9397-08002B2CF9AE}" pid="122" name="FSC#ATSTATECFG@1.1001:BankAccountIBAN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Name">
    <vt:lpwstr/>
  </property>
  <property fmtid="{D5CDD505-2E9C-101B-9397-08002B2CF9AE}" pid="125" name="FSC#FSCFOLIO@1.1001:docpropproject">
    <vt:lpwstr/>
  </property>
</Properties>
</file>